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 tabRatio="500"/>
  </bookViews>
  <sheets>
    <sheet name="2023" sheetId="1" r:id="rId1"/>
  </sheets>
  <definedNames>
    <definedName name="_xlnm.Print_Area" localSheetId="0">'2023'!$A$1:$H$541</definedName>
    <definedName name="Excel_BuiltIn_Print_Area" localSheetId="0">'2023'!$A$1:$H$541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 fullPrecision="0"/>
</workbook>
</file>

<file path=xl/calcChain.xml><?xml version="1.0" encoding="utf-8"?>
<calcChain xmlns="http://schemas.openxmlformats.org/spreadsheetml/2006/main">
  <c r="C132" i="1" l="1"/>
  <c r="C498" i="1"/>
  <c r="C485" i="1"/>
  <c r="C478" i="1"/>
  <c r="C470" i="1"/>
  <c r="C442" i="1"/>
  <c r="C405" i="1"/>
  <c r="C379" i="1"/>
  <c r="C364" i="1"/>
  <c r="C343" i="1"/>
  <c r="C320" i="1"/>
  <c r="C303" i="1"/>
  <c r="C270" i="1"/>
  <c r="C263" i="1"/>
  <c r="C222" i="1"/>
  <c r="C215" i="1"/>
  <c r="C197" i="1"/>
  <c r="C163" i="1"/>
  <c r="C116" i="1"/>
  <c r="C66" i="1"/>
  <c r="C20" i="1"/>
  <c r="B288" i="1"/>
  <c r="C288" i="1"/>
  <c r="B282" i="1"/>
  <c r="C282" i="1"/>
  <c r="C538" i="1"/>
  <c r="B44" i="1"/>
  <c r="B505" i="1"/>
  <c r="B498" i="1"/>
  <c r="B478" i="1"/>
  <c r="B470" i="1"/>
  <c r="B448" i="1"/>
  <c r="B442" i="1"/>
  <c r="B405" i="1"/>
  <c r="B379" i="1"/>
  <c r="B364" i="1"/>
  <c r="B343" i="1"/>
  <c r="B320" i="1"/>
  <c r="B303" i="1"/>
  <c r="B255" i="1"/>
  <c r="B235" i="1"/>
  <c r="B222" i="1"/>
  <c r="B215" i="1"/>
  <c r="B197" i="1"/>
  <c r="B163" i="1"/>
  <c r="B175" i="1"/>
  <c r="B155" i="1"/>
  <c r="B142" i="1"/>
  <c r="B135" i="1"/>
  <c r="B116" i="1"/>
  <c r="B83" i="1"/>
  <c r="B66" i="1"/>
  <c r="B26" i="1"/>
  <c r="C523" i="1"/>
  <c r="C175" i="1"/>
  <c r="B263" i="1"/>
  <c r="B20" i="1"/>
  <c r="B10" i="1"/>
  <c r="C10" i="1"/>
  <c r="C13" i="1"/>
  <c r="C14" i="1"/>
  <c r="C15" i="1"/>
  <c r="C16" i="1"/>
  <c r="C17" i="1"/>
  <c r="C1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B72" i="1"/>
  <c r="C72" i="1"/>
  <c r="B78" i="1"/>
  <c r="C78" i="1"/>
  <c r="C81" i="1"/>
  <c r="B89" i="1"/>
  <c r="C89" i="1"/>
  <c r="B95" i="1"/>
  <c r="C95" i="1"/>
  <c r="B101" i="1"/>
  <c r="C101" i="1"/>
  <c r="C104" i="1"/>
  <c r="C105" i="1"/>
  <c r="C106" i="1"/>
  <c r="C107" i="1"/>
  <c r="C108" i="1"/>
  <c r="C109" i="1"/>
  <c r="C110" i="1"/>
  <c r="C111" i="1"/>
  <c r="C112" i="1"/>
  <c r="C113" i="1"/>
  <c r="C114" i="1"/>
  <c r="B122" i="1"/>
  <c r="C122" i="1"/>
  <c r="C128" i="1"/>
  <c r="B128" i="1"/>
  <c r="C131" i="1"/>
  <c r="C145" i="1"/>
  <c r="C146" i="1"/>
  <c r="C147" i="1"/>
  <c r="C148" i="1"/>
  <c r="C149" i="1"/>
  <c r="C150" i="1"/>
  <c r="C151" i="1"/>
  <c r="C152" i="1"/>
  <c r="C153" i="1"/>
  <c r="C158" i="1"/>
  <c r="C159" i="1"/>
  <c r="C160" i="1"/>
  <c r="C161" i="1"/>
  <c r="B169" i="1"/>
  <c r="C169" i="1"/>
  <c r="C181" i="1"/>
  <c r="B181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203" i="1"/>
  <c r="B203" i="1"/>
  <c r="B209" i="1"/>
  <c r="C209" i="1"/>
  <c r="C212" i="1"/>
  <c r="C218" i="1"/>
  <c r="C219" i="1"/>
  <c r="C220" i="1"/>
  <c r="C228" i="1"/>
  <c r="B228" i="1"/>
  <c r="C231" i="1"/>
  <c r="C232" i="1"/>
  <c r="B241" i="1"/>
  <c r="C241" i="1"/>
  <c r="B247" i="1"/>
  <c r="C247" i="1"/>
  <c r="C258" i="1"/>
  <c r="C259" i="1"/>
  <c r="C260" i="1"/>
  <c r="C261" i="1"/>
  <c r="C266" i="1"/>
  <c r="C267" i="1"/>
  <c r="C268" i="1"/>
  <c r="B270" i="1"/>
  <c r="B276" i="1"/>
  <c r="C276" i="1"/>
  <c r="C291" i="1"/>
  <c r="C295" i="1"/>
  <c r="B295" i="1"/>
  <c r="C299" i="1"/>
  <c r="C300" i="1"/>
  <c r="C301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B326" i="1"/>
  <c r="C326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B350" i="1"/>
  <c r="B357" i="1"/>
  <c r="C357" i="1"/>
  <c r="C360" i="1"/>
  <c r="C370" i="1"/>
  <c r="B370" i="1"/>
  <c r="C373" i="1"/>
  <c r="C374" i="1"/>
  <c r="B385" i="1"/>
  <c r="C385" i="1"/>
  <c r="B391" i="1"/>
  <c r="C391" i="1"/>
  <c r="B397" i="1"/>
  <c r="C397" i="1"/>
  <c r="C400" i="1"/>
  <c r="B411" i="1"/>
  <c r="C411" i="1"/>
  <c r="B417" i="1"/>
  <c r="C417" i="1"/>
  <c r="B423" i="1"/>
  <c r="C423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73" i="1"/>
  <c r="C474" i="1"/>
  <c r="C475" i="1"/>
  <c r="C481" i="1"/>
  <c r="B485" i="1"/>
  <c r="C488" i="1"/>
  <c r="C489" i="1"/>
  <c r="C490" i="1"/>
  <c r="C491" i="1"/>
  <c r="C492" i="1"/>
  <c r="C493" i="1"/>
  <c r="C494" i="1"/>
  <c r="C495" i="1"/>
  <c r="C496" i="1"/>
  <c r="C501" i="1"/>
  <c r="C502" i="1"/>
  <c r="B511" i="1"/>
  <c r="C511" i="1"/>
  <c r="C514" i="1"/>
  <c r="B517" i="1"/>
  <c r="B523" i="1"/>
  <c r="B529" i="1"/>
  <c r="C529" i="1"/>
  <c r="B535" i="1"/>
  <c r="C535" i="1"/>
  <c r="C26" i="1"/>
  <c r="C517" i="1"/>
  <c r="C44" i="1"/>
  <c r="C255" i="1"/>
  <c r="C448" i="1"/>
  <c r="C83" i="1"/>
  <c r="C235" i="1"/>
  <c r="C142" i="1"/>
  <c r="B538" i="1"/>
  <c r="C350" i="1"/>
  <c r="C505" i="1"/>
  <c r="C155" i="1"/>
  <c r="C135" i="1"/>
</calcChain>
</file>

<file path=xl/sharedStrings.xml><?xml version="1.0" encoding="utf-8"?>
<sst xmlns="http://schemas.openxmlformats.org/spreadsheetml/2006/main" count="1502" uniqueCount="746">
  <si>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</si>
  <si>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</si>
  <si>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</si>
  <si>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</si>
  <si>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</si>
  <si>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</si>
  <si>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Data do repasse</t>
  </si>
  <si>
    <t>Dados bancários</t>
  </si>
  <si>
    <t xml:space="preserve">Nº Processo/Ano </t>
  </si>
  <si>
    <t>AI</t>
  </si>
  <si>
    <t>Autuado</t>
  </si>
  <si>
    <t>Alvares Machado</t>
  </si>
  <si>
    <t>001-00890-00017906-X</t>
  </si>
  <si>
    <t>43.206.424/0001-10</t>
  </si>
  <si>
    <t>FP032/20</t>
  </si>
  <si>
    <t>Total</t>
  </si>
  <si>
    <t>Americana</t>
  </si>
  <si>
    <t>001-00319-00100248-1</t>
  </si>
  <si>
    <t>1507-0/21-AI</t>
  </si>
  <si>
    <t>09740 D9</t>
  </si>
  <si>
    <t>AUTO POSTO REDE JET P4 LTDA</t>
  </si>
  <si>
    <t>45.781.176/0001-66</t>
  </si>
  <si>
    <t>1017-0/20-AI</t>
  </si>
  <si>
    <t>09705 D9</t>
  </si>
  <si>
    <t>DIA BRASIL SOCIEDADE LIMITADA</t>
  </si>
  <si>
    <t>FP0110/19</t>
  </si>
  <si>
    <t>1512-0/21-AI</t>
  </si>
  <si>
    <t>09733 D9</t>
  </si>
  <si>
    <t>PAGUE MENOS COMERCIO DE PRODUTOS ALIMENTICIOS LTDA</t>
  </si>
  <si>
    <t>1015-0/20-AI</t>
  </si>
  <si>
    <t>09703 D9</t>
  </si>
  <si>
    <t>SUPERMERCADOS CAVICCHIOLLI LTDA</t>
  </si>
  <si>
    <t>5515-0/21-AI</t>
  </si>
  <si>
    <t>09744 D9</t>
  </si>
  <si>
    <t>DIA BRASIL SOCIEDADE LTDA</t>
  </si>
  <si>
    <t>1511-0/21-AI</t>
  </si>
  <si>
    <t>09734 D9</t>
  </si>
  <si>
    <t>A. A. DE MELO &amp; CIA LTDA.</t>
  </si>
  <si>
    <t>Araraquara</t>
  </si>
  <si>
    <t>001-00082-00096430-1</t>
  </si>
  <si>
    <t>0210-0/22-AI</t>
  </si>
  <si>
    <t>11038 D9</t>
  </si>
  <si>
    <t>SPOLAOR &amp; MARTINS LTDA</t>
  </si>
  <si>
    <t>45.276.128/0001-10</t>
  </si>
  <si>
    <t>0229-0/22-AI</t>
  </si>
  <si>
    <t>11043 D9</t>
  </si>
  <si>
    <t>FLAVIO FLORIO CORVELLO</t>
  </si>
  <si>
    <t>FP0477/18</t>
  </si>
  <si>
    <t>0719-0/22-AI</t>
  </si>
  <si>
    <t>11031 D9</t>
  </si>
  <si>
    <t>CF CENTRO AUTOMOTIVO LTDA</t>
  </si>
  <si>
    <t>3964-0/20-AI</t>
  </si>
  <si>
    <t>10700 D9</t>
  </si>
  <si>
    <t>FARMACIA E DROGARIA NISSEI S.A.</t>
  </si>
  <si>
    <t>1700-0/21-AI</t>
  </si>
  <si>
    <t>10688 D9</t>
  </si>
  <si>
    <t>CASA AGRO PECUÁRIOA MARTINS COELHO LTDA.</t>
  </si>
  <si>
    <t>6321-0/21-AI</t>
  </si>
  <si>
    <t>10937 D9</t>
  </si>
  <si>
    <t>MENDES &amp; GIACOMELLI LTDA.</t>
  </si>
  <si>
    <t>6323-0/21-AI</t>
  </si>
  <si>
    <t>11033 D9</t>
  </si>
  <si>
    <t>LOPES PEREIRA DE SOUZA &amp; CIA LTDA</t>
  </si>
  <si>
    <t>6328-0/21-AI</t>
  </si>
  <si>
    <t>10938 D9</t>
  </si>
  <si>
    <t>PATRICIA CRISTINA SCARPA FRANCESCATTO</t>
  </si>
  <si>
    <t>6333-0/21-AI</t>
  </si>
  <si>
    <t>11029 D9</t>
  </si>
  <si>
    <t>0228-0/22-AI</t>
  </si>
  <si>
    <t>11042 D9</t>
  </si>
  <si>
    <t>3343-0/20-AI</t>
  </si>
  <si>
    <t>10685 D9</t>
  </si>
  <si>
    <t>AKABAMENTOS - COMERCIO DE MATERIAIS DE CONSTRUCAO LTDA</t>
  </si>
  <si>
    <t>3219-0/20-AI</t>
  </si>
  <si>
    <t>10676 D9</t>
  </si>
  <si>
    <t>3968-0/20-AI</t>
  </si>
  <si>
    <t>10696 D9</t>
  </si>
  <si>
    <t>ALEX MARTINS MENEZES</t>
  </si>
  <si>
    <t>5122-0/21-AI</t>
  </si>
  <si>
    <t>10942 D9</t>
  </si>
  <si>
    <t>L R THOMAZINI - MINIMERCADO</t>
  </si>
  <si>
    <t>Araras</t>
  </si>
  <si>
    <t>001-0341-7-00078900-3</t>
  </si>
  <si>
    <t>6206-0/21-AI</t>
  </si>
  <si>
    <t>09897 D9</t>
  </si>
  <si>
    <t>FERNANDES &amp; FERNANDES COMERCIO DE FERRAMENTAS LTDA</t>
  </si>
  <si>
    <t>44.215.846/0001-14</t>
  </si>
  <si>
    <t>6420-0/21-AI</t>
  </si>
  <si>
    <t>09909 D9</t>
  </si>
  <si>
    <t>SOLDIE ZONA LESTE COMERCIO DE PRODUTOS ALIMENTICIOS LTDA</t>
  </si>
  <si>
    <t>FP0242/20</t>
  </si>
  <si>
    <t>5840-0/19-AI</t>
  </si>
  <si>
    <t>09792 D9</t>
  </si>
  <si>
    <t>DROGARIA SÃO PAULO S.A.</t>
  </si>
  <si>
    <t>1516-0/22-AI</t>
  </si>
  <si>
    <t>09924 D9</t>
  </si>
  <si>
    <t>LUIZ TONIN ATACADISTA E SUPERMERCADOS S/A.</t>
  </si>
  <si>
    <t>5829-0/19-AI</t>
  </si>
  <si>
    <t>09777 D9</t>
  </si>
  <si>
    <t>RAIA DROGASIL S;A</t>
  </si>
  <si>
    <t>6618-0/19-AI</t>
  </si>
  <si>
    <t>09939 D9</t>
  </si>
  <si>
    <t>MELISSA CAMPOS MERLO</t>
  </si>
  <si>
    <t>2923-2-20-AI</t>
  </si>
  <si>
    <t>09883 D9</t>
  </si>
  <si>
    <t>REDE DE DISTRIBUICAO ZEFERINO LTDA</t>
  </si>
  <si>
    <t>6324-0/21-AI</t>
  </si>
  <si>
    <t>09923 D9</t>
  </si>
  <si>
    <t>SUPERMERCADO DELTA MAX LTDA</t>
  </si>
  <si>
    <t>6423-0/21-AI</t>
  </si>
  <si>
    <t>09905 D9</t>
  </si>
  <si>
    <t>JOSE CANDIDO DE OLIVEIRA SUPERMERCADO</t>
  </si>
  <si>
    <t>6424-0/21-AI</t>
  </si>
  <si>
    <t>09908 D9</t>
  </si>
  <si>
    <t>ALESSANDRA CRISTINA FERREIRA BONINE &amp; CIA LTDA</t>
  </si>
  <si>
    <t>6429-0/21-AI</t>
  </si>
  <si>
    <t>09903 D9</t>
  </si>
  <si>
    <t>MINI MERCADO IRMÃOS MELO LTDA</t>
  </si>
  <si>
    <t>6431-0/21-AI</t>
  </si>
  <si>
    <t>09901 D9</t>
  </si>
  <si>
    <t>MUNIZ &amp; BEGNAMI LTDA</t>
  </si>
  <si>
    <t>6432-0/21-AI</t>
  </si>
  <si>
    <t>09902 D9</t>
  </si>
  <si>
    <t>FISCHER MINI MERCADO LTDA</t>
  </si>
  <si>
    <t>5832-0/19-AI</t>
  </si>
  <si>
    <t>09780 D9</t>
  </si>
  <si>
    <t>FAVETTA &amp; CIA LTDA</t>
  </si>
  <si>
    <t>5845-0/19-AI</t>
  </si>
  <si>
    <t>09781 D9</t>
  </si>
  <si>
    <t>7801-0/19-AI</t>
  </si>
  <si>
    <t>09943 D9</t>
  </si>
  <si>
    <t>DROGARIA GOMES DE ARARAS LTDA</t>
  </si>
  <si>
    <t>7809-0/19-AI</t>
  </si>
  <si>
    <t>09944 D9</t>
  </si>
  <si>
    <t>1548-0/20-AI</t>
  </si>
  <si>
    <t>09880 D9</t>
  </si>
  <si>
    <t>WMB SUPERMERCADOS DO BRASIL LTDA</t>
  </si>
  <si>
    <t>Assis</t>
  </si>
  <si>
    <t>001-00223-00058181-X</t>
  </si>
  <si>
    <t>46.179.941/0001-35</t>
  </si>
  <si>
    <t>FP0470/18</t>
  </si>
  <si>
    <t>Avaré</t>
  </si>
  <si>
    <t>001-00203-00043461-2</t>
  </si>
  <si>
    <t>46.634.168/0001-50</t>
  </si>
  <si>
    <t>FP0388/19</t>
  </si>
  <si>
    <t>Barretos</t>
  </si>
  <si>
    <t>001-00031-00045175-4</t>
  </si>
  <si>
    <t>5116-0/21-AI</t>
  </si>
  <si>
    <t>11053 D9</t>
  </si>
  <si>
    <t>FARMACIA SÃO FRANCISCO DE BARROS LTDA</t>
  </si>
  <si>
    <t>FP0109/19</t>
  </si>
  <si>
    <t xml:space="preserve">Barueri </t>
  </si>
  <si>
    <t>001-01529-00073361-X</t>
  </si>
  <si>
    <t>46.523.015/0001-35</t>
  </si>
  <si>
    <t>FP0382/17</t>
  </si>
  <si>
    <t>Birigui</t>
  </si>
  <si>
    <t>001-0348-00080845-8</t>
  </si>
  <si>
    <t>46.151.718/0001-80</t>
  </si>
  <si>
    <t>FP093/19</t>
  </si>
  <si>
    <t>Caçapava</t>
  </si>
  <si>
    <t>001-1683-7-00118466-0</t>
  </si>
  <si>
    <t>45.189.305/0001-21</t>
  </si>
  <si>
    <t>FP0220/20</t>
  </si>
  <si>
    <t>Caraguatatuba</t>
  </si>
  <si>
    <t>001-01741-00028850-0</t>
  </si>
  <si>
    <t>0724-0/22-AI</t>
  </si>
  <si>
    <t>10968 D9</t>
  </si>
  <si>
    <t>VIA S/A</t>
  </si>
  <si>
    <t>46.482.840/0001-39</t>
  </si>
  <si>
    <t>1512-0/22-AI</t>
  </si>
  <si>
    <t>10964 D9</t>
  </si>
  <si>
    <t>ROCHA SUPERMERCADO LTDA – ME</t>
  </si>
  <si>
    <t>FP0468/18</t>
  </si>
  <si>
    <t>1008-0/20-AI</t>
  </si>
  <si>
    <t>09638 D9</t>
  </si>
  <si>
    <t>LOJAS AMERICANAS S.A.</t>
  </si>
  <si>
    <t>5532-0/21-AI</t>
  </si>
  <si>
    <t>10958 D9</t>
  </si>
  <si>
    <t>COMERCIAL BIGUS DE ALIMENTOS LTDA.</t>
  </si>
  <si>
    <t>2903-0/20-AI</t>
  </si>
  <si>
    <t>10565 D9</t>
  </si>
  <si>
    <t>DUTRA FARMA LTDA</t>
  </si>
  <si>
    <t>3167-0/20-AI</t>
  </si>
  <si>
    <t>10592 D9</t>
  </si>
  <si>
    <t>MERCADO GAROTAO MASSAGUACU EIRELI</t>
  </si>
  <si>
    <t>3174-0/20-AI</t>
  </si>
  <si>
    <t>10585 D9</t>
  </si>
  <si>
    <t>PERICLES AUGUSTO FARIA LIMA 37863168805</t>
  </si>
  <si>
    <t>2918-0/20-AI</t>
  </si>
  <si>
    <t>10577 D9</t>
  </si>
  <si>
    <t>RAIA DROGASIL S/A</t>
  </si>
  <si>
    <t>2984-0/20-AI</t>
  </si>
  <si>
    <t>10578 D9</t>
  </si>
  <si>
    <t>3182-0/20-AI</t>
  </si>
  <si>
    <t>10564 D9</t>
  </si>
  <si>
    <t>CGM - DROGARIA LTDA</t>
  </si>
  <si>
    <t>3166-0/20-AI</t>
  </si>
  <si>
    <t>10591 D9</t>
  </si>
  <si>
    <t>PLG MERCADO EIRELI</t>
  </si>
  <si>
    <t>Carapicuíba</t>
  </si>
  <si>
    <t>001-01008-00062305-9</t>
  </si>
  <si>
    <t>44.892.693/0001-40</t>
  </si>
  <si>
    <t>FP031/15</t>
  </si>
  <si>
    <t>Capão Bonito</t>
  </si>
  <si>
    <t>46.634.259/0001-95</t>
  </si>
  <si>
    <t>FP0517/17</t>
  </si>
  <si>
    <t>Cruzeiro</t>
  </si>
  <si>
    <t>001-00449-00047378-2</t>
  </si>
  <si>
    <t>3462-0/19-AI</t>
  </si>
  <si>
    <t>09185 D9</t>
  </si>
  <si>
    <t>COMERCIAL ZARAGOZA IMP. EXP. LTDA</t>
  </si>
  <si>
    <t>46.668.596/0001-01</t>
  </si>
  <si>
    <t>3463-0/19-AI</t>
  </si>
  <si>
    <t>09184 D9</t>
  </si>
  <si>
    <t>DROGARIA SÃO PAULO S. A.</t>
  </si>
  <si>
    <t>FP0262/23</t>
  </si>
  <si>
    <t>Diadema</t>
  </si>
  <si>
    <t>46.523.247/0001-93</t>
  </si>
  <si>
    <t>FP079/21 SP</t>
  </si>
  <si>
    <t>Embu das Artes</t>
  </si>
  <si>
    <t>0238-0/22-AI</t>
  </si>
  <si>
    <t>10266 D9</t>
  </si>
  <si>
    <t>DROGARIA NOVA EMBU EIRELI</t>
  </si>
  <si>
    <t>46.523.114/0001-17</t>
  </si>
  <si>
    <t>0710-0/22-AI</t>
  </si>
  <si>
    <t>11135 D9</t>
  </si>
  <si>
    <t>FP0117/19</t>
  </si>
  <si>
    <t>0728-0/22-AI</t>
  </si>
  <si>
    <t>11138 D9</t>
  </si>
  <si>
    <t>DROGARIA E PERFUMARIA RIGO LTDA</t>
  </si>
  <si>
    <t>5085-0/20-AI</t>
  </si>
  <si>
    <t>08844 D9</t>
  </si>
  <si>
    <t>SUPERMERCADOS KACULA LTDA</t>
  </si>
  <si>
    <t>0711-0/21-AI</t>
  </si>
  <si>
    <t>10281 D9</t>
  </si>
  <si>
    <t>1233-0/22-AI</t>
  </si>
  <si>
    <t>11136 D9</t>
  </si>
  <si>
    <t>3165-0/20-AI</t>
  </si>
  <si>
    <t>08537 D7</t>
  </si>
  <si>
    <t>LVSS SUPERMERCADO LTDA</t>
  </si>
  <si>
    <t>5083-0/20-AI</t>
  </si>
  <si>
    <t>08847 D9</t>
  </si>
  <si>
    <t>EGIDIA ALCANTARA VIEIRA BAZAR ME</t>
  </si>
  <si>
    <t>5086-0/20-AI</t>
  </si>
  <si>
    <t>10292 D9</t>
  </si>
  <si>
    <t>ITAU UNIBANCO S.A.</t>
  </si>
  <si>
    <t>Fernandópolis</t>
  </si>
  <si>
    <t>001-00402-00026502-0</t>
  </si>
  <si>
    <t>0713-0/22-AI</t>
  </si>
  <si>
    <t>10213 D9</t>
  </si>
  <si>
    <t>CASSIMIRO LEITE &amp; LEITE LTDA.</t>
  </si>
  <si>
    <t>47.842.836/0001-05 </t>
  </si>
  <si>
    <t>0740-0/22-AI</t>
  </si>
  <si>
    <t>10214 D9</t>
  </si>
  <si>
    <t>MERCEARIA M J DE SOUZA LTDA</t>
  </si>
  <si>
    <t>FP0148/19</t>
  </si>
  <si>
    <t>1221-0/22-AI</t>
  </si>
  <si>
    <t>10209 D9</t>
  </si>
  <si>
    <t>JOSELAINE TASSINO P. DE SOUZA</t>
  </si>
  <si>
    <t>0737-0/22-AI</t>
  </si>
  <si>
    <t>10201 D9</t>
  </si>
  <si>
    <t>RODRIGO FARIA MACHADO</t>
  </si>
  <si>
    <t>Ferraz de Vasconcelos</t>
  </si>
  <si>
    <t>001-07021-00026920-4</t>
  </si>
  <si>
    <t>46.523.197/0001-44</t>
  </si>
  <si>
    <t>FP0413/19</t>
  </si>
  <si>
    <t>Franca</t>
  </si>
  <si>
    <t>47.970.769/0001-04</t>
  </si>
  <si>
    <t>FP 0376/14</t>
  </si>
  <si>
    <t>Francisco Morato</t>
  </si>
  <si>
    <t>46.523.072/0001-14</t>
  </si>
  <si>
    <t>FP0184/19</t>
  </si>
  <si>
    <t>Guarulhos</t>
  </si>
  <si>
    <t>5118-0/21-AI</t>
  </si>
  <si>
    <t>10717 D9</t>
  </si>
  <si>
    <t>ESSENCIA NATURAL – COMÉRCIO DE PRODUTOS NATURAIS EIRELI</t>
  </si>
  <si>
    <t>46.319.000/0001-50</t>
  </si>
  <si>
    <t>5527-0/21-AI</t>
  </si>
  <si>
    <t>10719 D9</t>
  </si>
  <si>
    <t>NOTRE DAME INTERMÉDICA SAUDE S.A</t>
  </si>
  <si>
    <t>FP0504/18</t>
  </si>
  <si>
    <t>6353-0/19-AI</t>
  </si>
  <si>
    <t>10084 D9</t>
  </si>
  <si>
    <t>COMÉRCIO DE PRODUTOS FARMACEUTICOS GUARULHOS EIRELI</t>
  </si>
  <si>
    <t>5525-0/21-AI</t>
  </si>
  <si>
    <t>10714 D9</t>
  </si>
  <si>
    <t>MERCADO FONTE NOVA RECREIO LTDA</t>
  </si>
  <si>
    <t>5719-0/21-AI</t>
  </si>
  <si>
    <t>10715 D9</t>
  </si>
  <si>
    <t>ALCA INDUSTRIA E COMERCIO DE PRODUTOS DE LIMPEZA LTDA</t>
  </si>
  <si>
    <t>3521-0/18-AI</t>
  </si>
  <si>
    <t>07091 D9</t>
  </si>
  <si>
    <t>MARIA DE FATIMA BOTARIO SIQUEIRA ME</t>
  </si>
  <si>
    <t>6419-0/21-AI</t>
  </si>
  <si>
    <t>10721 D9</t>
  </si>
  <si>
    <t>ESTALAGEM TERRA NOVA LTDA</t>
  </si>
  <si>
    <t>6610-0/19-AI</t>
  </si>
  <si>
    <t>10086 D9</t>
  </si>
  <si>
    <t>MADEL COMERCIO DE MADEIRAS E FERRAGENS LTDA</t>
  </si>
  <si>
    <t>1809-0/20-AI</t>
  </si>
  <si>
    <t>10099 D9</t>
  </si>
  <si>
    <t>1800-0/20-AI</t>
  </si>
  <si>
    <t>10102 D9</t>
  </si>
  <si>
    <t>FAZ SORRISOS GUARULHOS LTDA.</t>
  </si>
  <si>
    <t>3170-0/20-AI</t>
  </si>
  <si>
    <t>10120 D9</t>
  </si>
  <si>
    <t>FARMACIA VIOLETA LTDA</t>
  </si>
  <si>
    <t>5526-0/21-AI</t>
  </si>
  <si>
    <t>10716 D9</t>
  </si>
  <si>
    <t>MERCADINHO VILA BONSUCESSO LTDA</t>
  </si>
  <si>
    <t>Guarujá</t>
  </si>
  <si>
    <t xml:space="preserve">44.959.021/0001-04 </t>
  </si>
  <si>
    <t>FP0243/20</t>
  </si>
  <si>
    <t xml:space="preserve">Hortolândia </t>
  </si>
  <si>
    <t>001-6983-3-00200166-7</t>
  </si>
  <si>
    <t>67.995.027/0001-32</t>
  </si>
  <si>
    <t>FP0190/17</t>
  </si>
  <si>
    <t>Ibiúna</t>
  </si>
  <si>
    <t>001-00825-00073003-3</t>
  </si>
  <si>
    <t>2576-0/21-AI</t>
  </si>
  <si>
    <t>08659 D9</t>
  </si>
  <si>
    <t>DJALMA F TEIXEIRA MÓVEIS</t>
  </si>
  <si>
    <t>46.634.531/0001-37</t>
  </si>
  <si>
    <t>FP0154/20</t>
  </si>
  <si>
    <t>Indaiatuba</t>
  </si>
  <si>
    <t>001-00929-00052929-X</t>
  </si>
  <si>
    <t>1214-0/22-AI</t>
  </si>
  <si>
    <t>04897 D9</t>
  </si>
  <si>
    <t>44.733.608/0001-09</t>
  </si>
  <si>
    <t>6188-0/21-AI</t>
  </si>
  <si>
    <t>04895 D9</t>
  </si>
  <si>
    <t>KALUNGA S/A</t>
  </si>
  <si>
    <t>FP0459/18</t>
  </si>
  <si>
    <t>3224-0/20-AI</t>
  </si>
  <si>
    <t>04889 D9</t>
  </si>
  <si>
    <t>PHCV SUPERMERCADO LTDA</t>
  </si>
  <si>
    <t>Itapecerica da Serra</t>
  </si>
  <si>
    <t>COMPANHIA BRASILEIRA DE DISTRIBUIÇÃO</t>
  </si>
  <si>
    <t xml:space="preserve">46.523.130/0001-00 </t>
  </si>
  <si>
    <t>FP0389/19</t>
  </si>
  <si>
    <t>Itapetininga</t>
  </si>
  <si>
    <t>001-00199-00006141-7</t>
  </si>
  <si>
    <t>1022-0/20-AI</t>
  </si>
  <si>
    <t>06434 D9</t>
  </si>
  <si>
    <t>46.634.291/0001-70</t>
  </si>
  <si>
    <t>1023-0/20-AI</t>
  </si>
  <si>
    <t>06436 D9</t>
  </si>
  <si>
    <t>VIVIANE APARECIDA VEROLESE EPP</t>
  </si>
  <si>
    <t>FP0155/21</t>
  </si>
  <si>
    <t>Itaquaquecetuba</t>
  </si>
  <si>
    <t>001-06882-00130687-1</t>
  </si>
  <si>
    <t>46.316.600/0001-64</t>
  </si>
  <si>
    <t>FP0384/19</t>
  </si>
  <si>
    <t>Itu</t>
  </si>
  <si>
    <t>001-00354-00073014-9</t>
  </si>
  <si>
    <t>46.634.440/0001-00</t>
  </si>
  <si>
    <t>FP0485/16</t>
  </si>
  <si>
    <t>Jacareí</t>
  </si>
  <si>
    <t>46.694.139/0001-83</t>
  </si>
  <si>
    <t>FP0465/18</t>
  </si>
  <si>
    <t>Jaguariúna</t>
  </si>
  <si>
    <t>001-02200-00130065-2</t>
  </si>
  <si>
    <t>2565-0/21-AI</t>
  </si>
  <si>
    <t>10319 D9</t>
  </si>
  <si>
    <t>R 2 DROGARIA LTDA.</t>
  </si>
  <si>
    <t>46.410.866/0001-71</t>
  </si>
  <si>
    <t>2812-0/20-AI</t>
  </si>
  <si>
    <t>10303 F9</t>
  </si>
  <si>
    <t>FP076/19</t>
  </si>
  <si>
    <t>6330-0/21-AI</t>
  </si>
  <si>
    <t>10325 D9</t>
  </si>
  <si>
    <t>6331-0/21-AI</t>
  </si>
  <si>
    <t>10323 D9</t>
  </si>
  <si>
    <t>EMG MINIMERCADO LTDA</t>
  </si>
  <si>
    <t>Jundiaí</t>
  </si>
  <si>
    <t>001-00340-00280193-0</t>
  </si>
  <si>
    <t>7640-0/19-AI</t>
  </si>
  <si>
    <t>08761 D9</t>
  </si>
  <si>
    <t>ROLDÃO AUTO SERVIÇO COMERCIO DE ALIMENTOS LTDA</t>
  </si>
  <si>
    <t>45.780.103/0001-50</t>
  </si>
  <si>
    <t>1046-0/21-AI</t>
  </si>
  <si>
    <t>08795 D9</t>
  </si>
  <si>
    <t>IRMÃOS RUSSI LIMITADA</t>
  </si>
  <si>
    <t>FP0375/19</t>
  </si>
  <si>
    <t>5505-0/21-AI</t>
  </si>
  <si>
    <t>08788 D9</t>
  </si>
  <si>
    <t>MERCADO TERRA DA UVA</t>
  </si>
  <si>
    <t>Juquiá</t>
  </si>
  <si>
    <t>001-02228 - 00018057-2</t>
  </si>
  <si>
    <t>46.585.964/0001-40</t>
  </si>
  <si>
    <t>Limeira</t>
  </si>
  <si>
    <t>45.132.495/​0001-40 </t>
  </si>
  <si>
    <t>FP0214/19</t>
  </si>
  <si>
    <t>Mauá</t>
  </si>
  <si>
    <t>4721-0/15-AI</t>
  </si>
  <si>
    <t>05566 D9</t>
  </si>
  <si>
    <t>BRSC COMERCIO DE ALIMENTOS EIRELI</t>
  </si>
  <si>
    <t xml:space="preserve">46.522.959/0001-98 </t>
  </si>
  <si>
    <t>Mogi das Cruzes</t>
  </si>
  <si>
    <t>001-00294-00130137-3</t>
  </si>
  <si>
    <t>7653-0/19-AI</t>
  </si>
  <si>
    <t>07731 D9</t>
  </si>
  <si>
    <t>CHEN ZHONG BIN</t>
  </si>
  <si>
    <t>46.523.270/0001-88</t>
  </si>
  <si>
    <t>2822-0/20-AI</t>
  </si>
  <si>
    <t>07740 D9</t>
  </si>
  <si>
    <t>E. RODRIGUES COMERCIO DE ALIMENTOS - EIRELI</t>
  </si>
  <si>
    <t>FP0455/18</t>
  </si>
  <si>
    <t>2823-0/20-AI</t>
  </si>
  <si>
    <t>07741 D9</t>
  </si>
  <si>
    <t>MARCILIO PINTO DE GODOY FILHO</t>
  </si>
  <si>
    <t>Osasco</t>
  </si>
  <si>
    <t>001-00637-00130459-3</t>
  </si>
  <si>
    <t>5592-0/21-AI</t>
  </si>
  <si>
    <t>11003 D9</t>
  </si>
  <si>
    <t>PAES E DOCES SAGARANA LTDA – ME</t>
  </si>
  <si>
    <t>46.523.171/0001-04</t>
  </si>
  <si>
    <t>0712-0/22-AI</t>
  </si>
  <si>
    <t>11010 D9</t>
  </si>
  <si>
    <t>SUPERMERCADO AYROSA LTDA</t>
  </si>
  <si>
    <t>FP0348/19</t>
  </si>
  <si>
    <t>0718-0/22-AI</t>
  </si>
  <si>
    <t>11017 D9</t>
  </si>
  <si>
    <t>0720-0/22-AI</t>
  </si>
  <si>
    <t>11016 D9</t>
  </si>
  <si>
    <t>COMERCIAL N &amp; P LTDA</t>
  </si>
  <si>
    <t>2905-0/20-AI</t>
  </si>
  <si>
    <t>10346 D9</t>
  </si>
  <si>
    <t>MIXTER ATACADO E VAREJO DE GENEROS ALIMENTICIOS LTDA</t>
  </si>
  <si>
    <t>2676-/20-AI</t>
  </si>
  <si>
    <t>10478 D9</t>
  </si>
  <si>
    <t>4824-0/20-AI</t>
  </si>
  <si>
    <t>10494 D9</t>
  </si>
  <si>
    <t>ROSA DE SARON COMERCIO DE COMBUSTIVEIS LTDA</t>
  </si>
  <si>
    <t>5588-0/21-AI</t>
  </si>
  <si>
    <t>11004 D9</t>
  </si>
  <si>
    <t>DANIEL PEREIRA SILVA – MINIMERCADO</t>
  </si>
  <si>
    <t>5343-0/18-AI</t>
  </si>
  <si>
    <t>08570 D9</t>
  </si>
  <si>
    <t>AUTO POSTO PARADA 52 LTDA</t>
  </si>
  <si>
    <t>6604-0/19-AI</t>
  </si>
  <si>
    <t>09756 D9</t>
  </si>
  <si>
    <t>PANIFICADORA E MINIMERCADO NONA CATERINA LTDA – ME</t>
  </si>
  <si>
    <t>5130-0/21-AI</t>
  </si>
  <si>
    <t>11007 D9</t>
  </si>
  <si>
    <t>MERCADÃO DE CARNES NOVILHÃO LTDA.</t>
  </si>
  <si>
    <t>2566-0/20-AI</t>
  </si>
  <si>
    <t>10338 D9</t>
  </si>
  <si>
    <t>BANCO BRADESCO S. A.</t>
  </si>
  <si>
    <t>0714-0/22-AI</t>
  </si>
  <si>
    <t>11012 D9</t>
  </si>
  <si>
    <t>AUTO POSTO LOMBARDIA DI ITALIA EIRELI</t>
  </si>
  <si>
    <t>Pindamonhangaba</t>
  </si>
  <si>
    <t>001-0574-6-00073009-2</t>
  </si>
  <si>
    <t>45.226.214/0001-19</t>
  </si>
  <si>
    <t>FP0146/19</t>
  </si>
  <si>
    <t>Piracicaba</t>
  </si>
  <si>
    <t>0221-0/22-AI</t>
  </si>
  <si>
    <t>09566 D9</t>
  </si>
  <si>
    <t>CARREFOUR COMERCIO E INDUSTRIA LTDA</t>
  </si>
  <si>
    <t>46.341.038/0001-29</t>
  </si>
  <si>
    <t>0226-0/22-AI</t>
  </si>
  <si>
    <t>09567 D9</t>
  </si>
  <si>
    <t>LUIS CASSIO MENDES SILVEIRA</t>
  </si>
  <si>
    <t>FP0336/18</t>
  </si>
  <si>
    <t>0230-0/22-AI</t>
  </si>
  <si>
    <t>09565 D9</t>
  </si>
  <si>
    <t>PADARIA E CONFEITARIA TAKAKI LTDA – EPP</t>
  </si>
  <si>
    <t>0711-0/22-AI</t>
  </si>
  <si>
    <t>09575 D9</t>
  </si>
  <si>
    <t>PIZZOL &amp; PIZZOL LTDA</t>
  </si>
  <si>
    <t>5507-0/21-AI</t>
  </si>
  <si>
    <t>09559 D9</t>
  </si>
  <si>
    <t>COMERCIAL SACILOTTO LTDA</t>
  </si>
  <si>
    <t>6193-0/21-AI</t>
  </si>
  <si>
    <t>09560 S9</t>
  </si>
  <si>
    <t>MONTE BELLO NASTARO EIRELI</t>
  </si>
  <si>
    <t>1210-0/22-AI</t>
  </si>
  <si>
    <t>09574 D9</t>
  </si>
  <si>
    <t>F RODRIGUES DE SOUZA ROTISSERI</t>
  </si>
  <si>
    <t>1012-0/20-AI</t>
  </si>
  <si>
    <t>09539 D9</t>
  </si>
  <si>
    <t>CONEXÃO ROCK WEAR COMÉRCIO DE ROUPAS LTDA - ME</t>
  </si>
  <si>
    <t>1275-0/20-AI</t>
  </si>
  <si>
    <t>09548 D9</t>
  </si>
  <si>
    <t>VAREJÃO PRESOTTO LTDA</t>
  </si>
  <si>
    <t>1285-0/20-AI</t>
  </si>
  <si>
    <t>09542 D9</t>
  </si>
  <si>
    <t>VIOTTI &amp; LIMA GOMES LTDA.</t>
  </si>
  <si>
    <t>1540-0/20-AI</t>
  </si>
  <si>
    <t>09550 D9</t>
  </si>
  <si>
    <t>POPPI COMERCIO DE HORTIFRUTIGRANJEIROS E LANCHONETE EIRELI</t>
  </si>
  <si>
    <t>3215-0/20-AI</t>
  </si>
  <si>
    <t>10161 D9</t>
  </si>
  <si>
    <t>COMERCIAL INDEPENDENCIA DE PRODUTOS CIRURGICOS E HOSPITALARES EIRELI</t>
  </si>
  <si>
    <t>3227-0/20-AI</t>
  </si>
  <si>
    <t>10163 D9</t>
  </si>
  <si>
    <t>Praia Grande</t>
  </si>
  <si>
    <t>46.177.531/0001-55</t>
  </si>
  <si>
    <t>FP0448/18</t>
  </si>
  <si>
    <t>Presidente Epitácio</t>
  </si>
  <si>
    <t>001-00971-0330039-0</t>
  </si>
  <si>
    <t>55.293.427/0001-17</t>
  </si>
  <si>
    <t>FP0152/21</t>
  </si>
  <si>
    <t>POÁ</t>
  </si>
  <si>
    <t>001-02466-00130388-0</t>
  </si>
  <si>
    <t>0376-7/12-AI</t>
  </si>
  <si>
    <t xml:space="preserve">06115 D7 </t>
  </si>
  <si>
    <t>DROGARIA NOVE DE JULHO POA LTDA ME</t>
  </si>
  <si>
    <t>55.021.455/0001-85</t>
  </si>
  <si>
    <t>FP0207/21</t>
  </si>
  <si>
    <t>Pompeia</t>
  </si>
  <si>
    <t xml:space="preserve">44.483.444/0001-09 </t>
  </si>
  <si>
    <t>FP0248/20</t>
  </si>
  <si>
    <t>Presidente Prudente</t>
  </si>
  <si>
    <t>5817-0/19-AI</t>
  </si>
  <si>
    <t>06666 D7</t>
  </si>
  <si>
    <t>BALAS CEDRAL LTDA</t>
  </si>
  <si>
    <t xml:space="preserve">55.356.653/0001-08 </t>
  </si>
  <si>
    <t>5820-0/19-AI</t>
  </si>
  <si>
    <t>06670 D7</t>
  </si>
  <si>
    <t>F C COMERCIO DE FOGOS DE ARTIFICIOS E BRINDES LTDA</t>
  </si>
  <si>
    <t>FP0481/18</t>
  </si>
  <si>
    <t>Promissão</t>
  </si>
  <si>
    <t>001-00148-00073031-9</t>
  </si>
  <si>
    <t>44.558.856/0001-52</t>
  </si>
  <si>
    <t>FP0132/21 SP</t>
  </si>
  <si>
    <t>Ribeirão Pires</t>
  </si>
  <si>
    <t>001-00869-00054434-5</t>
  </si>
  <si>
    <t>46.522.967/0001-34</t>
  </si>
  <si>
    <t>FP0201/19</t>
  </si>
  <si>
    <t>Ribeirão Preto</t>
  </si>
  <si>
    <t>001-00028-00230403-1</t>
  </si>
  <si>
    <t>56.024.581/0001-56</t>
  </si>
  <si>
    <t>FP0156/17</t>
  </si>
  <si>
    <t>Rio Claro</t>
  </si>
  <si>
    <t>2059-0/21-AI</t>
  </si>
  <si>
    <t>06552 D9</t>
  </si>
  <si>
    <t>COMERCIAL ZARAGOZA IMPORTAÇÃO E EXPORTAÇÃO LIMITADA</t>
  </si>
  <si>
    <t xml:space="preserve">45.774.064/0001-88 </t>
  </si>
  <si>
    <t>FP0035/20</t>
  </si>
  <si>
    <t>Santa Barbara D'Oeste</t>
  </si>
  <si>
    <t>001-00459-00073002-5</t>
  </si>
  <si>
    <t>46.422.408/0001-52</t>
  </si>
  <si>
    <t>FP0169/19</t>
  </si>
  <si>
    <t>Santa Gertrudes</t>
  </si>
  <si>
    <t>001-04566-00130004-0</t>
  </si>
  <si>
    <t>45.732.377/0001-73 </t>
  </si>
  <si>
    <t>FP0425/17</t>
  </si>
  <si>
    <t xml:space="preserve">Santa Isabel </t>
  </si>
  <si>
    <t>001-02578-00005070-9</t>
  </si>
  <si>
    <t>56.900.848/0001-21</t>
  </si>
  <si>
    <t>FP083/21 SP</t>
  </si>
  <si>
    <t>Santos</t>
  </si>
  <si>
    <t>001-00004-00250342-5</t>
  </si>
  <si>
    <t>5506-0/21-AI</t>
  </si>
  <si>
    <t>09457 D9</t>
  </si>
  <si>
    <t>SCB DISTRIBUIÇÃO E COMERCIO VAREJISTA DE ALIMENTOS LTDA</t>
  </si>
  <si>
    <t>58.200.015/0001-83</t>
  </si>
  <si>
    <t>1280-0/20-AI</t>
  </si>
  <si>
    <t>09486 D9</t>
  </si>
  <si>
    <t>EMPORIO DOM JOSE LTDA EPP</t>
  </si>
  <si>
    <t>FP0272/23</t>
  </si>
  <si>
    <t>0208-0/22-AI</t>
  </si>
  <si>
    <t>09095 D9</t>
  </si>
  <si>
    <t>0211-0/22-AI</t>
  </si>
  <si>
    <t>09473 D9</t>
  </si>
  <si>
    <t>0213-0/22-AI</t>
  </si>
  <si>
    <t>09468 D9</t>
  </si>
  <si>
    <t>0214-0/22-AI</t>
  </si>
  <si>
    <t>09475 D9</t>
  </si>
  <si>
    <t>5196-0/19-AI</t>
  </si>
  <si>
    <t>08716 D9</t>
  </si>
  <si>
    <t>7620-0/19-AI</t>
  </si>
  <si>
    <t>090833 D9</t>
  </si>
  <si>
    <t>2567-0/21-AI</t>
  </si>
  <si>
    <t>09456 D9</t>
  </si>
  <si>
    <t>BMP UTILIDADES DOMESTICAS SA</t>
  </si>
  <si>
    <t>0206-0/22-AI</t>
  </si>
  <si>
    <t>09463 D9</t>
  </si>
  <si>
    <t>1231-0/22-AI</t>
  </si>
  <si>
    <t>10039 D9</t>
  </si>
  <si>
    <t>2570-0/20-AI</t>
  </si>
  <si>
    <t>09100 D9</t>
  </si>
  <si>
    <t>CNR SUPERMERCADO LTDA</t>
  </si>
  <si>
    <t>0205-0/22-AI</t>
  </si>
  <si>
    <t>10026 D9</t>
  </si>
  <si>
    <t>0212-0/22-AI</t>
  </si>
  <si>
    <t>09472 D9</t>
  </si>
  <si>
    <t>2501-0/22-AI</t>
  </si>
  <si>
    <t>09474 D9</t>
  </si>
  <si>
    <t>SUPERMERCADO SÃO JUDAS LTDA.</t>
  </si>
  <si>
    <t>São Bernardo do Campo</t>
  </si>
  <si>
    <t>46.523.239/0001-47</t>
  </si>
  <si>
    <t>FP0233/19</t>
  </si>
  <si>
    <t>São Carlos</t>
  </si>
  <si>
    <t>001-00295-00075685-7</t>
  </si>
  <si>
    <t>6273-0/14-AI</t>
  </si>
  <si>
    <t>04540 D9</t>
  </si>
  <si>
    <t>COMPANHIA PAULISTA DE FORÇA E LUZ</t>
  </si>
  <si>
    <t>45.358.249/0001-01</t>
  </si>
  <si>
    <t>4022-0/21-AI</t>
  </si>
  <si>
    <t>10009 D9</t>
  </si>
  <si>
    <t xml:space="preserve">FP0085/21 </t>
  </si>
  <si>
    <t>5346-0/21-AI</t>
  </si>
  <si>
    <t>09995 D9</t>
  </si>
  <si>
    <t>FARMACIA NATUREZA – SÃO CARLOS LTDA – EPP</t>
  </si>
  <si>
    <t>5358-0/21-AI</t>
  </si>
  <si>
    <t>09993 D9</t>
  </si>
  <si>
    <t>CLEVERSON BATOSTA ÉÉ – DROGARIA</t>
  </si>
  <si>
    <t>0209-0/22-AI</t>
  </si>
  <si>
    <t>09625 D9</t>
  </si>
  <si>
    <t>LILIAN CRISTINA DE ANGELIS ROSSI 30240155823</t>
  </si>
  <si>
    <t>5400-0/16-AI</t>
  </si>
  <si>
    <t>06583 D9</t>
  </si>
  <si>
    <t>SERVIÇO AUTONOMO DE ÁGUA E ESGOTO</t>
  </si>
  <si>
    <t>0083-0/19-AI</t>
  </si>
  <si>
    <t>08957 D9</t>
  </si>
  <si>
    <t>AUTO POSTO BANDEIRA 3 LTDA.</t>
  </si>
  <si>
    <t>0241-0/22-AI</t>
  </si>
  <si>
    <t>11226 D9</t>
  </si>
  <si>
    <t>GP ONIX EIRELI</t>
  </si>
  <si>
    <t>4023-0/21-AI</t>
  </si>
  <si>
    <t>10017 D9</t>
  </si>
  <si>
    <t>SUPERMERCADOS JAU SERVE LTDA</t>
  </si>
  <si>
    <t>5356-0/21-AI</t>
  </si>
  <si>
    <t>09999 D9</t>
  </si>
  <si>
    <t>7650-0/19-AI</t>
  </si>
  <si>
    <t>08273 D9</t>
  </si>
  <si>
    <t>ATACADAO S.A.</t>
  </si>
  <si>
    <t>5712-0/21-AI</t>
  </si>
  <si>
    <t>09618 D9</t>
  </si>
  <si>
    <t>FARMÁCIA NOSSA SENHORA DO ROSÁRIO LTDA</t>
  </si>
  <si>
    <t>5713-0/21-AI</t>
  </si>
  <si>
    <t>09621 D9</t>
  </si>
  <si>
    <t>5714-0/21-AI</t>
  </si>
  <si>
    <t>09623 D9</t>
  </si>
  <si>
    <t>4029-0/21-AI</t>
  </si>
  <si>
    <t>10018 D9</t>
  </si>
  <si>
    <t>7662-0/19-AI</t>
  </si>
  <si>
    <t>08970 D9</t>
  </si>
  <si>
    <t>SOCIEDADE EDUCACIONAL CAMPOS SALLES SC LTDA</t>
  </si>
  <si>
    <t>7664-0/19-AI</t>
  </si>
  <si>
    <t>08965 D9</t>
  </si>
  <si>
    <t>INSTITUIÇÃO ÁIÇOSTA ADVEMTOSTA DE EDUC E ASS SOCIAL</t>
  </si>
  <si>
    <t>5365-0/21-AI</t>
  </si>
  <si>
    <t>09988 D9</t>
  </si>
  <si>
    <t>DROGAN DROGARIAS LTDA</t>
  </si>
  <si>
    <t>São José dos Campos</t>
  </si>
  <si>
    <t>001-00175-00100429-8</t>
  </si>
  <si>
    <t>0813-6/09-AI</t>
  </si>
  <si>
    <t>02094 D7</t>
  </si>
  <si>
    <t>HUAWEI DO BRASIL TELECOMUNICAÇÕES LTDA</t>
  </si>
  <si>
    <t>46.643.466/0001-06</t>
  </si>
  <si>
    <t>6255-0/14-AI</t>
  </si>
  <si>
    <t>04443 D9</t>
  </si>
  <si>
    <t>BANCO PAN S/A</t>
  </si>
  <si>
    <t>FP0348/21</t>
  </si>
  <si>
    <t>2266-6/10-AI</t>
  </si>
  <si>
    <t>04774 D7</t>
  </si>
  <si>
    <t>BV FINANCEIRA  S.A. CRED. FINAN. E INVEST.</t>
  </si>
  <si>
    <t>São Sebastião</t>
  </si>
  <si>
    <t>001-00715-00042653-9</t>
  </si>
  <si>
    <t>0235-0/22-AI</t>
  </si>
  <si>
    <t>10761 D9</t>
  </si>
  <si>
    <t>46.482.832/0001-92</t>
  </si>
  <si>
    <t>FP077/19</t>
  </si>
  <si>
    <t>São Vicente</t>
  </si>
  <si>
    <t>033-00135-45000008-4</t>
  </si>
  <si>
    <t>0200-0/22-AI</t>
  </si>
  <si>
    <t>10988 D9</t>
  </si>
  <si>
    <t>FREI COSMETICOS LTDA</t>
  </si>
  <si>
    <t>46.177.523/0001-09</t>
  </si>
  <si>
    <t>0222-0/22-AI</t>
  </si>
  <si>
    <t>10983 D9</t>
  </si>
  <si>
    <t>VIA VAREJO S/A</t>
  </si>
  <si>
    <t>FP0461/18</t>
  </si>
  <si>
    <t>0736-0/22-AI</t>
  </si>
  <si>
    <t>08039 D9</t>
  </si>
  <si>
    <t>MARIA DONIZETI SANTIAGO DA SILVA</t>
  </si>
  <si>
    <t>7673-0/19-AI</t>
  </si>
  <si>
    <t>08036 D9</t>
  </si>
  <si>
    <t>MERCADAO DE CARNES E MERCEARIA SAO VICENTE LTDA</t>
  </si>
  <si>
    <t>7619-0/19-AI</t>
  </si>
  <si>
    <t>08033 D9</t>
  </si>
  <si>
    <t>6196-0/21-AI</t>
  </si>
  <si>
    <t>10977 D9</t>
  </si>
  <si>
    <t>ALESSANDRA APARECIDA CRISOSTOMO</t>
  </si>
  <si>
    <t>0611-0/21-AI</t>
  </si>
  <si>
    <t>10614 D9</t>
  </si>
  <si>
    <t>EWS FARMA COMÉRCIO DE PRODUTOS FARMACEUTICOS LTDA</t>
  </si>
  <si>
    <t>0609-0/21-AI</t>
  </si>
  <si>
    <t>10617 D9</t>
  </si>
  <si>
    <t>TRICARNES - AÇOUGUE E ROTISSERIE LTDA.</t>
  </si>
  <si>
    <t>5715-0/21-AI</t>
  </si>
  <si>
    <t>10625 D9</t>
  </si>
  <si>
    <t>BMP UTILIDADES DOMÉSTICOS S.A</t>
  </si>
  <si>
    <t>Sorocaba</t>
  </si>
  <si>
    <t>001-02923-009007431</t>
  </si>
  <si>
    <t>4816-0/17-AI</t>
  </si>
  <si>
    <t>07184 D9</t>
  </si>
  <si>
    <t>SILVANA BARBOSA LIMA DA SILVA – ME</t>
  </si>
  <si>
    <t>46.634.044.0001-74</t>
  </si>
  <si>
    <t>2547-0/15-AI</t>
  </si>
  <si>
    <t>04767 D9</t>
  </si>
  <si>
    <t>FP0245/20</t>
  </si>
  <si>
    <t>Sumaré</t>
  </si>
  <si>
    <t>001-06977-00059409-1</t>
  </si>
  <si>
    <t>45.787.660/0001-00</t>
  </si>
  <si>
    <t>FP0165/19</t>
  </si>
  <si>
    <t>Suzano</t>
  </si>
  <si>
    <t>001-00718-00130474-7</t>
  </si>
  <si>
    <t>7331-0/18-AI</t>
  </si>
  <si>
    <t>03113 D9</t>
  </si>
  <si>
    <t>M.S.C.A. SUPERMERCADO LTDA</t>
  </si>
  <si>
    <t>46.523.056/0001-21</t>
  </si>
  <si>
    <t xml:space="preserve">FP086/21 </t>
  </si>
  <si>
    <t>Taubaté</t>
  </si>
  <si>
    <t>45.176.005/0001-08</t>
  </si>
  <si>
    <t>FP0158/19</t>
  </si>
  <si>
    <t>Votorantim</t>
  </si>
  <si>
    <t>001-06931-00005168-3</t>
  </si>
  <si>
    <t>46.634.051/0001-76</t>
  </si>
  <si>
    <t>FP0150/21</t>
  </si>
  <si>
    <t>Votuporanga</t>
  </si>
  <si>
    <t>001-00268-00200457-7</t>
  </si>
  <si>
    <t>46.599.809/0001-82</t>
  </si>
  <si>
    <t>FP0566/16</t>
  </si>
  <si>
    <t>Valor total pago</t>
  </si>
  <si>
    <t>Valor total do Repasse</t>
  </si>
  <si>
    <t>total geral</t>
  </si>
  <si>
    <t>FONTE: Siafem /2023</t>
  </si>
  <si>
    <t>001-00056-00200123-3</t>
  </si>
  <si>
    <t>001-00172-00066382-4</t>
  </si>
  <si>
    <t>001-06863-0030292-9</t>
  </si>
  <si>
    <t>001-00097-00130699-5</t>
  </si>
  <si>
    <t>FP 0690/14</t>
  </si>
  <si>
    <t>FP 0080/21</t>
  </si>
  <si>
    <t>FP0515/15</t>
  </si>
  <si>
    <t>2021/00348</t>
  </si>
  <si>
    <t>2023060165-3</t>
  </si>
  <si>
    <t>104-00250-00071026-0</t>
  </si>
  <si>
    <t>Araçatuba</t>
  </si>
  <si>
    <t>Lins</t>
  </si>
  <si>
    <t>341-02038-00080909-9</t>
  </si>
  <si>
    <t>Exercício: 2023 – período de apuração: 01/01/2023 A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</si>
</sst>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[$R$-416]\ #,##0.00;[Red]\-[$R$-416]\ #,##0.00"/>
    <numFmt numFmtId="171" formatCode="_(&quot;R$ &quot;* #,##0.00_);_(&quot;R$ &quot;* \(#,##0.00\);_(&quot;R$ &quot;* \-??_);_(@_)"/>
    <numFmt numFmtId="172" formatCode="[$R$-416]\ #,##0.00;\-[$R$-416]\ #,##0.00"/>
    <numFmt numFmtId="173" formatCode="&quot;R$ &quot;#,##0.00"/>
    <numFmt numFmtId="174" formatCode="dd/mm/yy"/>
    <numFmt numFmtId="175" formatCode="#,###.00"/>
  </numFmts>
  <fonts count="12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171" fontId="1" fillId="0" borderId="0" applyFill="0" applyBorder="0" applyAlignment="0" applyProtection="0"/>
    <xf numFmtId="0" fontId="7" fillId="0" borderId="0"/>
    <xf numFmtId="0" fontId="2" fillId="0" borderId="0"/>
  </cellStyleXfs>
  <cellXfs count="105">
    <xf numFmtId="0" fontId="0" fillId="0" borderId="0" xfId="0"/>
    <xf numFmtId="172" fontId="4" fillId="0" borderId="0" xfId="3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left"/>
    </xf>
    <xf numFmtId="172" fontId="6" fillId="0" borderId="0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4" fontId="9" fillId="0" borderId="0" xfId="0" applyNumberFormat="1" applyFont="1" applyFill="1" applyBorder="1" applyAlignment="1">
      <alignment horizontal="center" wrapText="1"/>
    </xf>
    <xf numFmtId="0" fontId="9" fillId="2" borderId="0" xfId="3" applyFont="1" applyFill="1" applyBorder="1" applyAlignment="1">
      <alignment horizontal="left" vertical="center" wrapText="1"/>
    </xf>
    <xf numFmtId="170" fontId="9" fillId="2" borderId="0" xfId="3" applyNumberFormat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4" fontId="8" fillId="0" borderId="1" xfId="1" applyNumberFormat="1" applyFont="1" applyFill="1" applyBorder="1" applyAlignment="1" applyProtection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72" fontId="9" fillId="0" borderId="1" xfId="3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172" fontId="8" fillId="0" borderId="1" xfId="3" applyNumberFormat="1" applyFont="1" applyFill="1" applyBorder="1" applyAlignment="1">
      <alignment horizontal="center"/>
    </xf>
    <xf numFmtId="173" fontId="8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left"/>
    </xf>
    <xf numFmtId="172" fontId="11" fillId="0" borderId="1" xfId="3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left"/>
    </xf>
    <xf numFmtId="0" fontId="9" fillId="0" borderId="0" xfId="3" applyFont="1" applyFill="1" applyBorder="1" applyAlignment="1">
      <alignment horizontal="left" vertical="center" wrapText="1"/>
    </xf>
    <xf numFmtId="170" fontId="9" fillId="0" borderId="0" xfId="3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/>
    </xf>
    <xf numFmtId="14" fontId="8" fillId="0" borderId="1" xfId="3" applyNumberFormat="1" applyFont="1" applyFill="1" applyBorder="1" applyAlignment="1">
      <alignment horizontal="center"/>
    </xf>
    <xf numFmtId="172" fontId="10" fillId="0" borderId="1" xfId="3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4" fontId="10" fillId="0" borderId="1" xfId="1" applyNumberFormat="1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left" wrapText="1"/>
    </xf>
    <xf numFmtId="172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left"/>
    </xf>
    <xf numFmtId="0" fontId="9" fillId="0" borderId="1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/>
    </xf>
    <xf numFmtId="14" fontId="9" fillId="0" borderId="1" xfId="3" applyNumberFormat="1" applyFont="1" applyFill="1" applyBorder="1" applyAlignment="1">
      <alignment horizontal="left"/>
    </xf>
    <xf numFmtId="0" fontId="9" fillId="0" borderId="0" xfId="3" applyFont="1" applyFill="1" applyBorder="1" applyAlignment="1">
      <alignment horizontal="left"/>
    </xf>
    <xf numFmtId="172" fontId="9" fillId="0" borderId="0" xfId="3" applyNumberFormat="1" applyFont="1" applyFill="1" applyBorder="1" applyAlignment="1">
      <alignment horizontal="center"/>
    </xf>
    <xf numFmtId="14" fontId="9" fillId="0" borderId="0" xfId="3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4" fontId="9" fillId="0" borderId="0" xfId="3" applyNumberFormat="1" applyFont="1" applyFill="1" applyBorder="1" applyAlignment="1">
      <alignment horizontal="center"/>
    </xf>
    <xf numFmtId="0" fontId="9" fillId="0" borderId="0" xfId="3" applyFont="1" applyAlignment="1">
      <alignment horizontal="left"/>
    </xf>
    <xf numFmtId="14" fontId="9" fillId="0" borderId="1" xfId="3" applyNumberFormat="1" applyFont="1" applyFill="1" applyBorder="1" applyAlignment="1">
      <alignment horizontal="center"/>
    </xf>
    <xf numFmtId="0" fontId="9" fillId="0" borderId="0" xfId="3" applyFont="1"/>
    <xf numFmtId="0" fontId="9" fillId="0" borderId="1" xfId="0" applyFont="1" applyFill="1" applyBorder="1" applyAlignment="1">
      <alignment horizontal="left" wrapText="1"/>
    </xf>
    <xf numFmtId="174" fontId="8" fillId="0" borderId="1" xfId="3" applyNumberFormat="1" applyFont="1" applyFill="1" applyBorder="1" applyAlignment="1">
      <alignment horizontal="center"/>
    </xf>
    <xf numFmtId="14" fontId="8" fillId="0" borderId="1" xfId="3" applyNumberFormat="1" applyFont="1" applyFill="1" applyBorder="1" applyAlignment="1">
      <alignment horizontal="left"/>
    </xf>
    <xf numFmtId="172" fontId="11" fillId="0" borderId="0" xfId="3" applyNumberFormat="1" applyFont="1" applyFill="1" applyBorder="1" applyAlignment="1">
      <alignment horizontal="center"/>
    </xf>
    <xf numFmtId="14" fontId="8" fillId="0" borderId="0" xfId="3" applyNumberFormat="1" applyFont="1" applyFill="1" applyBorder="1" applyAlignment="1">
      <alignment horizontal="left"/>
    </xf>
    <xf numFmtId="172" fontId="9" fillId="0" borderId="2" xfId="3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72" fontId="10" fillId="0" borderId="0" xfId="3" applyNumberFormat="1" applyFont="1" applyFill="1" applyBorder="1" applyAlignment="1">
      <alignment horizontal="center"/>
    </xf>
    <xf numFmtId="173" fontId="9" fillId="0" borderId="1" xfId="3" applyNumberFormat="1" applyFont="1" applyFill="1" applyBorder="1" applyAlignment="1">
      <alignment horizontal="center" vertical="center"/>
    </xf>
    <xf numFmtId="174" fontId="9" fillId="0" borderId="1" xfId="3" applyNumberFormat="1" applyFont="1" applyFill="1" applyBorder="1" applyAlignment="1">
      <alignment horizontal="left"/>
    </xf>
    <xf numFmtId="0" fontId="9" fillId="2" borderId="0" xfId="3" applyFont="1" applyFill="1" applyBorder="1" applyAlignment="1">
      <alignment horizontal="left" vertical="top" wrapText="1"/>
    </xf>
    <xf numFmtId="170" fontId="11" fillId="2" borderId="0" xfId="3" applyNumberFormat="1" applyFont="1" applyFill="1" applyBorder="1" applyAlignment="1">
      <alignment horizontal="center" vertical="top" wrapText="1"/>
    </xf>
    <xf numFmtId="0" fontId="11" fillId="2" borderId="0" xfId="3" applyFont="1" applyFill="1" applyBorder="1" applyAlignment="1">
      <alignment horizontal="center" vertical="top" wrapText="1"/>
    </xf>
    <xf numFmtId="0" fontId="9" fillId="2" borderId="0" xfId="3" applyFont="1" applyFill="1" applyBorder="1" applyAlignment="1">
      <alignment horizontal="center" vertical="top" wrapText="1"/>
    </xf>
    <xf numFmtId="0" fontId="8" fillId="3" borderId="0" xfId="3" applyFont="1" applyFill="1" applyBorder="1" applyAlignment="1">
      <alignment horizontal="left"/>
    </xf>
    <xf numFmtId="173" fontId="10" fillId="3" borderId="1" xfId="3" applyNumberFormat="1" applyFont="1" applyFill="1" applyBorder="1" applyAlignment="1">
      <alignment horizontal="center"/>
    </xf>
    <xf numFmtId="173" fontId="8" fillId="3" borderId="0" xfId="3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3" borderId="3" xfId="3" applyFont="1" applyFill="1" applyBorder="1" applyAlignment="1">
      <alignment horizontal="left"/>
    </xf>
    <xf numFmtId="0" fontId="8" fillId="3" borderId="3" xfId="3" applyFont="1" applyFill="1" applyBorder="1" applyAlignment="1">
      <alignment horizontal="center"/>
    </xf>
    <xf numFmtId="173" fontId="8" fillId="3" borderId="3" xfId="3" applyNumberFormat="1" applyFont="1" applyFill="1" applyBorder="1" applyAlignment="1">
      <alignment horizontal="center"/>
    </xf>
    <xf numFmtId="175" fontId="9" fillId="0" borderId="0" xfId="0" applyNumberFormat="1" applyFont="1" applyFill="1" applyAlignment="1">
      <alignment horizontal="center"/>
    </xf>
    <xf numFmtId="0" fontId="9" fillId="0" borderId="0" xfId="0" applyFont="1" applyFill="1"/>
    <xf numFmtId="4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left" wrapText="1"/>
    </xf>
    <xf numFmtId="14" fontId="8" fillId="0" borderId="2" xfId="3" applyNumberFormat="1" applyFont="1" applyFill="1" applyBorder="1" applyAlignment="1">
      <alignment horizontal="left"/>
    </xf>
    <xf numFmtId="0" fontId="8" fillId="0" borderId="1" xfId="0" applyFont="1" applyBorder="1"/>
    <xf numFmtId="14" fontId="9" fillId="0" borderId="0" xfId="0" applyNumberFormat="1" applyFont="1" applyFill="1" applyAlignment="1">
      <alignment horizontal="left"/>
    </xf>
    <xf numFmtId="4" fontId="9" fillId="0" borderId="0" xfId="0" applyNumberFormat="1" applyFont="1" applyFill="1" applyAlignment="1">
      <alignment horizontal="center"/>
    </xf>
    <xf numFmtId="172" fontId="11" fillId="4" borderId="1" xfId="3" applyNumberFormat="1" applyFont="1" applyFill="1" applyBorder="1" applyAlignment="1">
      <alignment horizontal="center"/>
    </xf>
    <xf numFmtId="172" fontId="10" fillId="4" borderId="1" xfId="3" applyNumberFormat="1" applyFont="1" applyFill="1" applyBorder="1" applyAlignment="1">
      <alignment horizontal="center"/>
    </xf>
    <xf numFmtId="173" fontId="10" fillId="0" borderId="1" xfId="3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4" fontId="10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Normal_Plan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3571875</xdr:colOff>
      <xdr:row>2</xdr:row>
      <xdr:rowOff>0</xdr:rowOff>
    </xdr:from>
    <xdr:to>
      <xdr:col>7</xdr:col>
      <xdr:colOff>5181600</xdr:colOff>
      <xdr:row>3</xdr:row>
      <xdr:rowOff>276225</xdr:rowOff>
    </xdr:to>
    <xdr:pic>
      <xdr:nvPicPr>
        <xdr:cNvPr id="1078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00050"/>
          <a:ext cx="16097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3</xdr:row>
          <xdr:rowOff>304800</xdr:rowOff>
        </xdr:to>
        <xdr:sp macro="" textlink="">
          <xdr:nvSpPr>
            <xdr:cNvPr id="1026" name="Picture 9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2"/>
  <sheetViews>
    <sheetView tabSelected="1" zoomScaleNormal="100" zoomScaleSheetLayoutView="70" workbookViewId="0"/>
  </sheetViews>
  <sheetFormatPr defaultRowHeight="15.75" x14ac:dyDescent="0.25"/>
  <cols>
    <col min="1" max="1" width="23.7109375" style="76" customWidth="1"/>
    <col min="2" max="2" width="17.140625" style="77" customWidth="1"/>
    <col min="3" max="3" width="23" style="77" customWidth="1"/>
    <col min="4" max="4" width="17" style="77" customWidth="1"/>
    <col min="5" max="5" width="26.5703125" style="77" customWidth="1"/>
    <col min="6" max="6" width="19.28515625" style="77" customWidth="1"/>
    <col min="7" max="7" width="15.140625" style="77" customWidth="1"/>
    <col min="8" max="8" width="91.28515625" style="76" customWidth="1"/>
    <col min="9" max="9" width="22.28515625" style="82" customWidth="1"/>
    <col min="10" max="10" width="9.140625" style="82"/>
    <col min="11" max="11" width="49" style="82" customWidth="1"/>
    <col min="12" max="13" width="10.140625" style="82" customWidth="1"/>
    <col min="14" max="16384" width="9.140625" style="82"/>
  </cols>
  <sheetData>
    <row r="1" spans="1:8" x14ac:dyDescent="0.25">
      <c r="A1" s="6"/>
      <c r="B1" s="6"/>
      <c r="C1" s="7"/>
      <c r="D1" s="8"/>
      <c r="E1" s="9"/>
      <c r="F1" s="9"/>
      <c r="G1" s="10"/>
      <c r="H1" s="11"/>
    </row>
    <row r="2" spans="1:8" x14ac:dyDescent="0.25">
      <c r="A2" s="102" t="s">
        <v>0</v>
      </c>
      <c r="B2" s="102"/>
      <c r="C2" s="102"/>
      <c r="D2" s="102"/>
      <c r="E2" s="102"/>
      <c r="F2" s="102"/>
      <c r="G2" s="102"/>
      <c r="H2" s="102"/>
    </row>
    <row r="3" spans="1:8" x14ac:dyDescent="0.25">
      <c r="A3" s="102" t="s">
        <v>1</v>
      </c>
      <c r="B3" s="102"/>
      <c r="C3" s="102"/>
      <c r="D3" s="102"/>
      <c r="E3" s="102"/>
      <c r="F3" s="102"/>
      <c r="G3" s="102"/>
      <c r="H3" s="102"/>
    </row>
    <row r="4" spans="1:8" ht="24.6" customHeight="1" x14ac:dyDescent="0.25">
      <c r="A4" s="103" t="s">
        <v>2</v>
      </c>
      <c r="B4" s="103"/>
      <c r="C4" s="103"/>
      <c r="D4" s="103"/>
      <c r="E4" s="103"/>
      <c r="F4" s="103"/>
      <c r="G4" s="103"/>
      <c r="H4" s="103"/>
    </row>
    <row r="5" spans="1:8" ht="26.25" customHeight="1" x14ac:dyDescent="0.25">
      <c r="A5" s="103" t="s">
        <v>745</v>
      </c>
      <c r="B5" s="103"/>
      <c r="C5" s="103"/>
      <c r="D5" s="103"/>
      <c r="E5" s="103"/>
      <c r="F5" s="103"/>
      <c r="G5" s="103"/>
      <c r="H5" s="103"/>
    </row>
    <row r="6" spans="1:8" ht="13.5" customHeight="1" x14ac:dyDescent="0.25">
      <c r="A6" s="12" t="s">
        <v>3</v>
      </c>
      <c r="B6" s="13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2" t="s">
        <v>10</v>
      </c>
    </row>
    <row r="7" spans="1:8" ht="13.5" customHeight="1" x14ac:dyDescent="0.25">
      <c r="A7" s="15" t="s">
        <v>11</v>
      </c>
      <c r="B7" s="16"/>
      <c r="C7" s="16"/>
      <c r="D7" s="17"/>
      <c r="E7" s="18" t="s">
        <v>12</v>
      </c>
      <c r="F7" s="19"/>
      <c r="G7" s="19"/>
      <c r="H7" s="20"/>
    </row>
    <row r="8" spans="1:8" ht="13.5" customHeight="1" x14ac:dyDescent="0.25">
      <c r="A8" s="15" t="s">
        <v>13</v>
      </c>
      <c r="B8" s="21"/>
      <c r="C8" s="22"/>
      <c r="D8" s="23"/>
      <c r="E8" s="24"/>
      <c r="F8" s="23"/>
      <c r="G8" s="25"/>
      <c r="H8" s="26"/>
    </row>
    <row r="9" spans="1:8" ht="13.5" customHeight="1" x14ac:dyDescent="0.25">
      <c r="A9" s="15" t="s">
        <v>14</v>
      </c>
      <c r="B9" s="27"/>
      <c r="C9" s="28"/>
      <c r="D9" s="28"/>
      <c r="E9" s="28"/>
      <c r="F9" s="29"/>
      <c r="G9" s="29"/>
      <c r="H9" s="30"/>
    </row>
    <row r="10" spans="1:8" ht="13.5" customHeight="1" x14ac:dyDescent="0.25">
      <c r="A10" s="31" t="s">
        <v>15</v>
      </c>
      <c r="B10" s="32">
        <f>SUM(B7:B8)</f>
        <v>0</v>
      </c>
      <c r="C10" s="32">
        <f>SUM(C7:C8)</f>
        <v>0</v>
      </c>
      <c r="D10" s="24"/>
      <c r="E10" s="24"/>
      <c r="F10" s="29"/>
      <c r="G10" s="29"/>
      <c r="H10" s="33"/>
    </row>
    <row r="11" spans="1:8" ht="13.5" customHeight="1" x14ac:dyDescent="0.25">
      <c r="A11" s="34"/>
      <c r="B11" s="35"/>
      <c r="C11" s="36"/>
      <c r="D11" s="36"/>
      <c r="E11" s="36"/>
      <c r="F11" s="36"/>
      <c r="G11" s="36"/>
      <c r="H11" s="37"/>
    </row>
    <row r="12" spans="1:8" ht="13.5" customHeight="1" x14ac:dyDescent="0.25">
      <c r="A12" s="12" t="s">
        <v>3</v>
      </c>
      <c r="B12" s="13" t="s">
        <v>4</v>
      </c>
      <c r="C12" s="14" t="s">
        <v>5</v>
      </c>
      <c r="D12" s="14" t="s">
        <v>6</v>
      </c>
      <c r="E12" s="14" t="s">
        <v>7</v>
      </c>
      <c r="F12" s="14" t="s">
        <v>8</v>
      </c>
      <c r="G12" s="14" t="s">
        <v>9</v>
      </c>
      <c r="H12" s="12" t="s">
        <v>10</v>
      </c>
    </row>
    <row r="13" spans="1:8" ht="13.5" customHeight="1" x14ac:dyDescent="0.25">
      <c r="A13" s="15" t="s">
        <v>16</v>
      </c>
      <c r="B13" s="83">
        <v>19318.45</v>
      </c>
      <c r="C13" s="84">
        <f t="shared" ref="C13:C18" si="0">B13/2</f>
        <v>9659.23</v>
      </c>
      <c r="D13" s="23">
        <v>45058</v>
      </c>
      <c r="E13" s="18" t="s">
        <v>17</v>
      </c>
      <c r="F13" s="85" t="s">
        <v>18</v>
      </c>
      <c r="G13" s="86" t="s">
        <v>19</v>
      </c>
      <c r="H13" s="87" t="s">
        <v>20</v>
      </c>
    </row>
    <row r="14" spans="1:8" ht="13.5" customHeight="1" x14ac:dyDescent="0.25">
      <c r="A14" s="15" t="s">
        <v>21</v>
      </c>
      <c r="B14" s="84">
        <v>1158.0999999999999</v>
      </c>
      <c r="C14" s="84">
        <f t="shared" si="0"/>
        <v>579.04999999999995</v>
      </c>
      <c r="D14" s="23">
        <v>45058</v>
      </c>
      <c r="E14" s="18" t="s">
        <v>17</v>
      </c>
      <c r="F14" s="88" t="s">
        <v>22</v>
      </c>
      <c r="G14" s="64" t="s">
        <v>23</v>
      </c>
      <c r="H14" s="65" t="s">
        <v>24</v>
      </c>
    </row>
    <row r="15" spans="1:8" ht="13.5" customHeight="1" x14ac:dyDescent="0.25">
      <c r="A15" s="15" t="s">
        <v>25</v>
      </c>
      <c r="B15" s="84">
        <v>132426.92000000001</v>
      </c>
      <c r="C15" s="84">
        <f t="shared" si="0"/>
        <v>66213.460000000006</v>
      </c>
      <c r="D15" s="23">
        <v>45058</v>
      </c>
      <c r="E15" s="18" t="s">
        <v>17</v>
      </c>
      <c r="F15" s="88" t="s">
        <v>26</v>
      </c>
      <c r="G15" s="64" t="s">
        <v>27</v>
      </c>
      <c r="H15" s="65" t="s">
        <v>28</v>
      </c>
    </row>
    <row r="16" spans="1:8" ht="13.5" customHeight="1" x14ac:dyDescent="0.25">
      <c r="A16" s="15"/>
      <c r="B16" s="84">
        <v>15917.79</v>
      </c>
      <c r="C16" s="84">
        <f t="shared" si="0"/>
        <v>7958.9</v>
      </c>
      <c r="D16" s="23">
        <v>45058</v>
      </c>
      <c r="E16" s="18" t="s">
        <v>17</v>
      </c>
      <c r="F16" s="88" t="s">
        <v>29</v>
      </c>
      <c r="G16" s="64" t="s">
        <v>30</v>
      </c>
      <c r="H16" s="65" t="s">
        <v>31</v>
      </c>
    </row>
    <row r="17" spans="1:8" ht="13.5" customHeight="1" x14ac:dyDescent="0.25">
      <c r="A17" s="15"/>
      <c r="B17" s="84">
        <v>6512.5</v>
      </c>
      <c r="C17" s="84">
        <f t="shared" si="0"/>
        <v>3256.25</v>
      </c>
      <c r="D17" s="23">
        <v>45058</v>
      </c>
      <c r="E17" s="18" t="s">
        <v>17</v>
      </c>
      <c r="F17" s="88" t="s">
        <v>32</v>
      </c>
      <c r="G17" s="64" t="s">
        <v>33</v>
      </c>
      <c r="H17" s="65" t="s">
        <v>34</v>
      </c>
    </row>
    <row r="18" spans="1:8" ht="13.5" customHeight="1" x14ac:dyDescent="0.25">
      <c r="A18" s="15"/>
      <c r="B18" s="84">
        <v>87965.15</v>
      </c>
      <c r="C18" s="84">
        <f t="shared" si="0"/>
        <v>43982.58</v>
      </c>
      <c r="D18" s="23">
        <v>45058</v>
      </c>
      <c r="E18" s="18" t="s">
        <v>17</v>
      </c>
      <c r="F18" s="88" t="s">
        <v>35</v>
      </c>
      <c r="G18" s="64" t="s">
        <v>36</v>
      </c>
      <c r="H18" s="65" t="s">
        <v>37</v>
      </c>
    </row>
    <row r="19" spans="1:8" ht="13.5" customHeight="1" x14ac:dyDescent="0.25">
      <c r="A19" s="15"/>
      <c r="B19" s="27"/>
      <c r="C19" s="28"/>
      <c r="D19" s="28"/>
      <c r="E19" s="18"/>
      <c r="F19" s="29"/>
      <c r="G19" s="29"/>
      <c r="H19" s="30"/>
    </row>
    <row r="20" spans="1:8" ht="13.5" customHeight="1" x14ac:dyDescent="0.25">
      <c r="A20" s="31" t="s">
        <v>15</v>
      </c>
      <c r="B20" s="32">
        <f>SUM(B13:B18)</f>
        <v>263298.90999999997</v>
      </c>
      <c r="C20" s="94">
        <f>SUM(C13:C18)</f>
        <v>131649.47</v>
      </c>
      <c r="D20" s="24"/>
      <c r="E20" s="24"/>
      <c r="F20" s="29"/>
      <c r="G20" s="29"/>
      <c r="H20" s="33"/>
    </row>
    <row r="21" spans="1:8" ht="13.5" customHeight="1" x14ac:dyDescent="0.25">
      <c r="A21" s="34"/>
      <c r="B21" s="35"/>
      <c r="C21" s="36"/>
      <c r="D21" s="36"/>
      <c r="E21" s="36"/>
      <c r="F21" s="36"/>
      <c r="G21" s="36"/>
      <c r="H21" s="34"/>
    </row>
    <row r="22" spans="1:8" ht="13.5" customHeight="1" x14ac:dyDescent="0.25">
      <c r="A22" s="12" t="s">
        <v>3</v>
      </c>
      <c r="B22" s="13" t="s">
        <v>4</v>
      </c>
      <c r="C22" s="14" t="s">
        <v>5</v>
      </c>
      <c r="D22" s="14" t="s">
        <v>6</v>
      </c>
      <c r="E22" s="14" t="s">
        <v>7</v>
      </c>
      <c r="F22" s="14" t="s">
        <v>8</v>
      </c>
      <c r="G22" s="14" t="s">
        <v>9</v>
      </c>
      <c r="H22" s="12" t="s">
        <v>10</v>
      </c>
    </row>
    <row r="23" spans="1:8" ht="13.5" customHeight="1" x14ac:dyDescent="0.25">
      <c r="A23" s="15" t="s">
        <v>742</v>
      </c>
      <c r="B23" s="22"/>
      <c r="C23" s="22"/>
      <c r="D23" s="23"/>
      <c r="E23" s="18"/>
      <c r="F23" s="97"/>
      <c r="G23" s="25"/>
      <c r="H23" s="42"/>
    </row>
    <row r="24" spans="1:8" ht="13.5" customHeight="1" x14ac:dyDescent="0.25">
      <c r="A24" s="15"/>
      <c r="B24" s="22"/>
      <c r="C24" s="22"/>
      <c r="D24" s="23"/>
      <c r="E24" s="18"/>
      <c r="F24" s="97"/>
      <c r="G24" s="25"/>
      <c r="H24" s="42"/>
    </row>
    <row r="25" spans="1:8" ht="13.5" customHeight="1" x14ac:dyDescent="0.25">
      <c r="A25" s="15"/>
      <c r="B25" s="27"/>
      <c r="C25" s="28"/>
      <c r="D25" s="28"/>
      <c r="E25" s="28"/>
      <c r="F25" s="29"/>
      <c r="G25" s="29"/>
      <c r="H25" s="30"/>
    </row>
    <row r="26" spans="1:8" ht="13.5" customHeight="1" x14ac:dyDescent="0.25">
      <c r="A26" s="31" t="s">
        <v>15</v>
      </c>
      <c r="B26" s="32">
        <f>SUM(B23:B24)</f>
        <v>0</v>
      </c>
      <c r="C26" s="32">
        <f>SUM(C23:C24)</f>
        <v>0</v>
      </c>
      <c r="D26" s="24"/>
      <c r="E26" s="24"/>
      <c r="F26" s="29"/>
      <c r="G26" s="29"/>
      <c r="H26" s="33"/>
    </row>
    <row r="27" spans="1:8" ht="13.5" customHeight="1" x14ac:dyDescent="0.25">
      <c r="A27" s="34"/>
      <c r="B27" s="35"/>
      <c r="C27" s="36"/>
      <c r="D27" s="36"/>
      <c r="E27" s="36"/>
      <c r="F27" s="36"/>
      <c r="G27" s="36"/>
      <c r="H27" s="34"/>
    </row>
    <row r="28" spans="1:8" ht="13.5" customHeight="1" x14ac:dyDescent="0.25">
      <c r="A28" s="12" t="s">
        <v>3</v>
      </c>
      <c r="B28" s="13" t="s">
        <v>4</v>
      </c>
      <c r="C28" s="14" t="s">
        <v>5</v>
      </c>
      <c r="D28" s="14" t="s">
        <v>6</v>
      </c>
      <c r="E28" s="14" t="s">
        <v>7</v>
      </c>
      <c r="F28" s="14" t="s">
        <v>8</v>
      </c>
      <c r="G28" s="14" t="s">
        <v>9</v>
      </c>
      <c r="H28" s="12" t="s">
        <v>10</v>
      </c>
    </row>
    <row r="29" spans="1:8" ht="13.5" customHeight="1" x14ac:dyDescent="0.25">
      <c r="A29" s="15" t="s">
        <v>38</v>
      </c>
      <c r="B29" s="84">
        <v>733.34</v>
      </c>
      <c r="C29" s="84">
        <f t="shared" ref="C29:C42" si="1">B29/2</f>
        <v>366.67</v>
      </c>
      <c r="D29" s="23">
        <v>45058</v>
      </c>
      <c r="E29" s="18" t="s">
        <v>39</v>
      </c>
      <c r="F29" s="88" t="s">
        <v>40</v>
      </c>
      <c r="G29" s="64" t="s">
        <v>41</v>
      </c>
      <c r="H29" s="65" t="s">
        <v>42</v>
      </c>
    </row>
    <row r="30" spans="1:8" ht="13.5" customHeight="1" x14ac:dyDescent="0.25">
      <c r="A30" s="15" t="s">
        <v>43</v>
      </c>
      <c r="B30" s="84">
        <v>753.69</v>
      </c>
      <c r="C30" s="84">
        <f t="shared" si="1"/>
        <v>376.85</v>
      </c>
      <c r="D30" s="23">
        <v>45058</v>
      </c>
      <c r="E30" s="18" t="s">
        <v>39</v>
      </c>
      <c r="F30" s="88" t="s">
        <v>44</v>
      </c>
      <c r="G30" s="86" t="s">
        <v>45</v>
      </c>
      <c r="H30" s="65" t="s">
        <v>46</v>
      </c>
    </row>
    <row r="31" spans="1:8" ht="13.5" customHeight="1" x14ac:dyDescent="0.25">
      <c r="A31" s="15" t="s">
        <v>47</v>
      </c>
      <c r="B31" s="83">
        <v>733.34</v>
      </c>
      <c r="C31" s="84">
        <f t="shared" si="1"/>
        <v>366.67</v>
      </c>
      <c r="D31" s="23">
        <v>45058</v>
      </c>
      <c r="E31" s="18" t="s">
        <v>39</v>
      </c>
      <c r="F31" s="88" t="s">
        <v>48</v>
      </c>
      <c r="G31" s="86" t="s">
        <v>49</v>
      </c>
      <c r="H31" s="87" t="s">
        <v>50</v>
      </c>
    </row>
    <row r="32" spans="1:8" ht="13.5" customHeight="1" x14ac:dyDescent="0.25">
      <c r="A32" s="15"/>
      <c r="B32" s="83">
        <v>1292.25</v>
      </c>
      <c r="C32" s="84">
        <f t="shared" si="1"/>
        <v>646.13</v>
      </c>
      <c r="D32" s="23">
        <v>45058</v>
      </c>
      <c r="E32" s="18" t="s">
        <v>39</v>
      </c>
      <c r="F32" s="85" t="s">
        <v>51</v>
      </c>
      <c r="G32" s="86" t="s">
        <v>52</v>
      </c>
      <c r="H32" s="65" t="s">
        <v>53</v>
      </c>
    </row>
    <row r="33" spans="1:8" ht="13.5" customHeight="1" x14ac:dyDescent="0.25">
      <c r="A33" s="15"/>
      <c r="B33" s="83">
        <v>1135.55</v>
      </c>
      <c r="C33" s="84">
        <f t="shared" si="1"/>
        <v>567.78</v>
      </c>
      <c r="D33" s="23">
        <v>45058</v>
      </c>
      <c r="E33" s="18" t="s">
        <v>39</v>
      </c>
      <c r="F33" s="85" t="s">
        <v>54</v>
      </c>
      <c r="G33" s="86" t="s">
        <v>55</v>
      </c>
      <c r="H33" s="87" t="s">
        <v>56</v>
      </c>
    </row>
    <row r="34" spans="1:8" ht="13.5" customHeight="1" x14ac:dyDescent="0.25">
      <c r="A34" s="15"/>
      <c r="B34" s="84">
        <v>14038.18</v>
      </c>
      <c r="C34" s="84">
        <f t="shared" si="1"/>
        <v>7019.09</v>
      </c>
      <c r="D34" s="23">
        <v>45058</v>
      </c>
      <c r="E34" s="18" t="s">
        <v>39</v>
      </c>
      <c r="F34" s="88" t="s">
        <v>57</v>
      </c>
      <c r="G34" s="64" t="s">
        <v>58</v>
      </c>
      <c r="H34" s="65" t="s">
        <v>59</v>
      </c>
    </row>
    <row r="35" spans="1:8" ht="13.5" customHeight="1" x14ac:dyDescent="0.25">
      <c r="A35" s="15"/>
      <c r="B35" s="84">
        <v>733.34</v>
      </c>
      <c r="C35" s="84">
        <f t="shared" si="1"/>
        <v>366.67</v>
      </c>
      <c r="D35" s="23">
        <v>45058</v>
      </c>
      <c r="E35" s="18" t="s">
        <v>39</v>
      </c>
      <c r="F35" s="88" t="s">
        <v>60</v>
      </c>
      <c r="G35" s="64" t="s">
        <v>61</v>
      </c>
      <c r="H35" s="65" t="s">
        <v>62</v>
      </c>
    </row>
    <row r="36" spans="1:8" ht="13.5" customHeight="1" x14ac:dyDescent="0.25">
      <c r="A36" s="15"/>
      <c r="B36" s="84">
        <v>1815.75</v>
      </c>
      <c r="C36" s="84">
        <f t="shared" si="1"/>
        <v>907.88</v>
      </c>
      <c r="D36" s="23">
        <v>45058</v>
      </c>
      <c r="E36" s="18" t="s">
        <v>39</v>
      </c>
      <c r="F36" s="88" t="s">
        <v>63</v>
      </c>
      <c r="G36" s="64" t="s">
        <v>64</v>
      </c>
      <c r="H36" s="65" t="s">
        <v>65</v>
      </c>
    </row>
    <row r="37" spans="1:8" ht="13.5" customHeight="1" x14ac:dyDescent="0.25">
      <c r="A37" s="15"/>
      <c r="B37" s="84">
        <v>1052.6300000000001</v>
      </c>
      <c r="C37" s="84">
        <f t="shared" si="1"/>
        <v>526.32000000000005</v>
      </c>
      <c r="D37" s="23">
        <v>45058</v>
      </c>
      <c r="E37" s="18" t="s">
        <v>39</v>
      </c>
      <c r="F37" s="88" t="s">
        <v>66</v>
      </c>
      <c r="G37" s="64" t="s">
        <v>67</v>
      </c>
      <c r="H37" s="65" t="s">
        <v>59</v>
      </c>
    </row>
    <row r="38" spans="1:8" ht="13.5" customHeight="1" x14ac:dyDescent="0.25">
      <c r="A38" s="15"/>
      <c r="B38" s="84">
        <v>5820.16</v>
      </c>
      <c r="C38" s="84">
        <f t="shared" si="1"/>
        <v>2910.08</v>
      </c>
      <c r="D38" s="23">
        <v>45058</v>
      </c>
      <c r="E38" s="18" t="s">
        <v>39</v>
      </c>
      <c r="F38" s="88" t="s">
        <v>68</v>
      </c>
      <c r="G38" s="64" t="s">
        <v>69</v>
      </c>
      <c r="H38" s="65" t="s">
        <v>24</v>
      </c>
    </row>
    <row r="39" spans="1:8" ht="13.5" customHeight="1" x14ac:dyDescent="0.25">
      <c r="A39" s="15"/>
      <c r="B39" s="84">
        <v>2326.44</v>
      </c>
      <c r="C39" s="84">
        <f t="shared" si="1"/>
        <v>1163.22</v>
      </c>
      <c r="D39" s="23">
        <v>45058</v>
      </c>
      <c r="E39" s="18" t="s">
        <v>39</v>
      </c>
      <c r="F39" s="88" t="s">
        <v>70</v>
      </c>
      <c r="G39" s="86" t="s">
        <v>71</v>
      </c>
      <c r="H39" s="65" t="s">
        <v>72</v>
      </c>
    </row>
    <row r="40" spans="1:8" ht="13.5" customHeight="1" x14ac:dyDescent="0.25">
      <c r="A40" s="15"/>
      <c r="B40" s="84">
        <v>7896.68</v>
      </c>
      <c r="C40" s="84">
        <f t="shared" si="1"/>
        <v>3948.34</v>
      </c>
      <c r="D40" s="23">
        <v>45058</v>
      </c>
      <c r="E40" s="18" t="s">
        <v>39</v>
      </c>
      <c r="F40" s="88" t="s">
        <v>73</v>
      </c>
      <c r="G40" s="64" t="s">
        <v>74</v>
      </c>
      <c r="H40" s="65" t="s">
        <v>72</v>
      </c>
    </row>
    <row r="41" spans="1:8" ht="13.5" customHeight="1" x14ac:dyDescent="0.25">
      <c r="A41" s="15"/>
      <c r="B41" s="84">
        <v>893.39</v>
      </c>
      <c r="C41" s="84">
        <f t="shared" si="1"/>
        <v>446.7</v>
      </c>
      <c r="D41" s="23">
        <v>45058</v>
      </c>
      <c r="E41" s="18" t="s">
        <v>39</v>
      </c>
      <c r="F41" s="88" t="s">
        <v>75</v>
      </c>
      <c r="G41" s="64" t="s">
        <v>76</v>
      </c>
      <c r="H41" s="65" t="s">
        <v>77</v>
      </c>
    </row>
    <row r="42" spans="1:8" ht="13.5" customHeight="1" x14ac:dyDescent="0.25">
      <c r="A42" s="15"/>
      <c r="B42" s="84">
        <v>2458.54</v>
      </c>
      <c r="C42" s="84">
        <f t="shared" si="1"/>
        <v>1229.27</v>
      </c>
      <c r="D42" s="23">
        <v>45058</v>
      </c>
      <c r="E42" s="18" t="s">
        <v>39</v>
      </c>
      <c r="F42" s="88" t="s">
        <v>78</v>
      </c>
      <c r="G42" s="64" t="s">
        <v>79</v>
      </c>
      <c r="H42" s="89" t="s">
        <v>80</v>
      </c>
    </row>
    <row r="43" spans="1:8" ht="13.5" customHeight="1" x14ac:dyDescent="0.25">
      <c r="A43" s="15"/>
      <c r="B43" s="27"/>
      <c r="C43" s="28"/>
      <c r="D43" s="38"/>
      <c r="E43" s="24"/>
      <c r="F43" s="29"/>
      <c r="G43" s="29"/>
      <c r="H43" s="30"/>
    </row>
    <row r="44" spans="1:8" ht="13.5" customHeight="1" x14ac:dyDescent="0.25">
      <c r="A44" s="31" t="s">
        <v>15</v>
      </c>
      <c r="B44" s="39">
        <f>SUM(B29:B42)</f>
        <v>41683.279999999999</v>
      </c>
      <c r="C44" s="95">
        <f>SUM(C29:C42)</f>
        <v>20841.669999999998</v>
      </c>
      <c r="D44" s="24"/>
      <c r="E44" s="27"/>
      <c r="F44" s="29"/>
      <c r="G44" s="29"/>
      <c r="H44" s="33"/>
    </row>
    <row r="45" spans="1:8" ht="13.5" customHeight="1" x14ac:dyDescent="0.25">
      <c r="A45" s="34"/>
      <c r="B45" s="35"/>
      <c r="C45" s="36"/>
      <c r="D45" s="36"/>
      <c r="E45" s="36"/>
      <c r="F45" s="36"/>
      <c r="G45" s="36"/>
      <c r="H45" s="34"/>
    </row>
    <row r="46" spans="1:8" ht="13.5" customHeight="1" x14ac:dyDescent="0.25">
      <c r="A46" s="12" t="s">
        <v>3</v>
      </c>
      <c r="B46" s="13" t="s">
        <v>4</v>
      </c>
      <c r="C46" s="14" t="s">
        <v>5</v>
      </c>
      <c r="D46" s="14" t="s">
        <v>6</v>
      </c>
      <c r="E46" s="14" t="s">
        <v>7</v>
      </c>
      <c r="F46" s="14" t="s">
        <v>8</v>
      </c>
      <c r="G46" s="14" t="s">
        <v>9</v>
      </c>
      <c r="H46" s="12" t="s">
        <v>10</v>
      </c>
    </row>
    <row r="47" spans="1:8" ht="13.5" customHeight="1" x14ac:dyDescent="0.25">
      <c r="A47" s="15" t="s">
        <v>81</v>
      </c>
      <c r="B47" s="83">
        <v>794.4</v>
      </c>
      <c r="C47" s="84">
        <f t="shared" ref="C47:C64" si="2">B47/2</f>
        <v>397.2</v>
      </c>
      <c r="D47" s="23">
        <v>45058</v>
      </c>
      <c r="E47" s="18" t="s">
        <v>82</v>
      </c>
      <c r="F47" s="85" t="s">
        <v>83</v>
      </c>
      <c r="G47" s="86" t="s">
        <v>84</v>
      </c>
      <c r="H47" s="87" t="s">
        <v>85</v>
      </c>
    </row>
    <row r="48" spans="1:8" ht="13.5" customHeight="1" x14ac:dyDescent="0.25">
      <c r="A48" s="15" t="s">
        <v>86</v>
      </c>
      <c r="B48" s="84">
        <v>1615.98</v>
      </c>
      <c r="C48" s="84">
        <f t="shared" si="2"/>
        <v>807.99</v>
      </c>
      <c r="D48" s="23">
        <v>45058</v>
      </c>
      <c r="E48" s="18" t="s">
        <v>82</v>
      </c>
      <c r="F48" s="88" t="s">
        <v>87</v>
      </c>
      <c r="G48" s="64" t="s">
        <v>88</v>
      </c>
      <c r="H48" s="65" t="s">
        <v>89</v>
      </c>
    </row>
    <row r="49" spans="1:8" ht="13.5" customHeight="1" x14ac:dyDescent="0.25">
      <c r="A49" s="15" t="s">
        <v>90</v>
      </c>
      <c r="B49" s="84">
        <v>879.18</v>
      </c>
      <c r="C49" s="84">
        <f t="shared" si="2"/>
        <v>439.59</v>
      </c>
      <c r="D49" s="23">
        <v>45058</v>
      </c>
      <c r="E49" s="18" t="s">
        <v>82</v>
      </c>
      <c r="F49" s="88" t="s">
        <v>91</v>
      </c>
      <c r="G49" s="86" t="s">
        <v>92</v>
      </c>
      <c r="H49" s="65" t="s">
        <v>93</v>
      </c>
    </row>
    <row r="50" spans="1:8" ht="13.5" customHeight="1" x14ac:dyDescent="0.25">
      <c r="A50" s="15"/>
      <c r="B50" s="84">
        <v>157894.79999999999</v>
      </c>
      <c r="C50" s="84">
        <f t="shared" si="2"/>
        <v>78947.399999999994</v>
      </c>
      <c r="D50" s="23">
        <v>45058</v>
      </c>
      <c r="E50" s="18" t="s">
        <v>82</v>
      </c>
      <c r="F50" s="88" t="s">
        <v>94</v>
      </c>
      <c r="G50" s="64" t="s">
        <v>95</v>
      </c>
      <c r="H50" s="65" t="s">
        <v>96</v>
      </c>
    </row>
    <row r="51" spans="1:8" ht="13.5" customHeight="1" x14ac:dyDescent="0.25">
      <c r="A51" s="15"/>
      <c r="B51" s="84">
        <v>11487.46</v>
      </c>
      <c r="C51" s="84">
        <f t="shared" si="2"/>
        <v>5743.73</v>
      </c>
      <c r="D51" s="23">
        <v>45058</v>
      </c>
      <c r="E51" s="18" t="s">
        <v>82</v>
      </c>
      <c r="F51" s="88" t="s">
        <v>97</v>
      </c>
      <c r="G51" s="64" t="s">
        <v>98</v>
      </c>
      <c r="H51" s="65" t="s">
        <v>99</v>
      </c>
    </row>
    <row r="52" spans="1:8" ht="13.5" customHeight="1" x14ac:dyDescent="0.25">
      <c r="A52" s="15"/>
      <c r="B52" s="84">
        <v>689.22</v>
      </c>
      <c r="C52" s="84">
        <f t="shared" si="2"/>
        <v>344.61</v>
      </c>
      <c r="D52" s="23">
        <v>45058</v>
      </c>
      <c r="E52" s="18" t="s">
        <v>82</v>
      </c>
      <c r="F52" s="88" t="s">
        <v>100</v>
      </c>
      <c r="G52" s="64" t="s">
        <v>101</v>
      </c>
      <c r="H52" s="65" t="s">
        <v>102</v>
      </c>
    </row>
    <row r="53" spans="1:8" ht="13.5" customHeight="1" x14ac:dyDescent="0.25">
      <c r="A53" s="15"/>
      <c r="B53" s="84">
        <v>28502.880000000001</v>
      </c>
      <c r="C53" s="84">
        <f t="shared" si="2"/>
        <v>14251.44</v>
      </c>
      <c r="D53" s="23">
        <v>45058</v>
      </c>
      <c r="E53" s="18" t="s">
        <v>82</v>
      </c>
      <c r="F53" s="88" t="s">
        <v>103</v>
      </c>
      <c r="G53" s="64" t="s">
        <v>104</v>
      </c>
      <c r="H53" s="65" t="s">
        <v>105</v>
      </c>
    </row>
    <row r="54" spans="1:8" ht="13.5" customHeight="1" x14ac:dyDescent="0.25">
      <c r="A54" s="15"/>
      <c r="B54" s="84">
        <v>11842.11</v>
      </c>
      <c r="C54" s="84">
        <f t="shared" si="2"/>
        <v>5921.06</v>
      </c>
      <c r="D54" s="23">
        <v>45058</v>
      </c>
      <c r="E54" s="18" t="s">
        <v>82</v>
      </c>
      <c r="F54" s="88" t="s">
        <v>106</v>
      </c>
      <c r="G54" s="64" t="s">
        <v>107</v>
      </c>
      <c r="H54" s="65" t="s">
        <v>108</v>
      </c>
    </row>
    <row r="55" spans="1:8" ht="13.5" customHeight="1" x14ac:dyDescent="0.25">
      <c r="A55" s="15"/>
      <c r="B55" s="84">
        <v>807.99</v>
      </c>
      <c r="C55" s="84">
        <f t="shared" si="2"/>
        <v>404</v>
      </c>
      <c r="D55" s="23">
        <v>45058</v>
      </c>
      <c r="E55" s="18" t="s">
        <v>82</v>
      </c>
      <c r="F55" s="88" t="s">
        <v>109</v>
      </c>
      <c r="G55" s="64" t="s">
        <v>110</v>
      </c>
      <c r="H55" s="65" t="s">
        <v>111</v>
      </c>
    </row>
    <row r="56" spans="1:8" ht="13.5" customHeight="1" x14ac:dyDescent="0.25">
      <c r="A56" s="15"/>
      <c r="B56" s="84">
        <v>807.99</v>
      </c>
      <c r="C56" s="84">
        <f t="shared" si="2"/>
        <v>404</v>
      </c>
      <c r="D56" s="23">
        <v>45058</v>
      </c>
      <c r="E56" s="18" t="s">
        <v>82</v>
      </c>
      <c r="F56" s="88" t="s">
        <v>112</v>
      </c>
      <c r="G56" s="64" t="s">
        <v>113</v>
      </c>
      <c r="H56" s="65" t="s">
        <v>114</v>
      </c>
    </row>
    <row r="57" spans="1:8" ht="13.5" customHeight="1" x14ac:dyDescent="0.25">
      <c r="A57" s="15"/>
      <c r="B57" s="84">
        <v>1615.98</v>
      </c>
      <c r="C57" s="84">
        <f t="shared" si="2"/>
        <v>807.99</v>
      </c>
      <c r="D57" s="23">
        <v>45058</v>
      </c>
      <c r="E57" s="18" t="s">
        <v>82</v>
      </c>
      <c r="F57" s="88" t="s">
        <v>115</v>
      </c>
      <c r="G57" s="64" t="s">
        <v>116</v>
      </c>
      <c r="H57" s="65" t="s">
        <v>117</v>
      </c>
    </row>
    <row r="58" spans="1:8" ht="13.5" customHeight="1" x14ac:dyDescent="0.25">
      <c r="A58" s="15"/>
      <c r="B58" s="84">
        <v>807.99</v>
      </c>
      <c r="C58" s="84">
        <f t="shared" si="2"/>
        <v>404</v>
      </c>
      <c r="D58" s="23">
        <v>45058</v>
      </c>
      <c r="E58" s="18" t="s">
        <v>82</v>
      </c>
      <c r="F58" s="88" t="s">
        <v>118</v>
      </c>
      <c r="G58" s="64" t="s">
        <v>119</v>
      </c>
      <c r="H58" s="65" t="s">
        <v>120</v>
      </c>
    </row>
    <row r="59" spans="1:8" ht="13.5" customHeight="1" x14ac:dyDescent="0.25">
      <c r="A59" s="15"/>
      <c r="B59" s="84">
        <v>807.99</v>
      </c>
      <c r="C59" s="84">
        <f t="shared" si="2"/>
        <v>404</v>
      </c>
      <c r="D59" s="23">
        <v>45058</v>
      </c>
      <c r="E59" s="18" t="s">
        <v>82</v>
      </c>
      <c r="F59" s="88" t="s">
        <v>121</v>
      </c>
      <c r="G59" s="64" t="s">
        <v>122</v>
      </c>
      <c r="H59" s="65" t="s">
        <v>123</v>
      </c>
    </row>
    <row r="60" spans="1:8" ht="13.5" customHeight="1" x14ac:dyDescent="0.25">
      <c r="A60" s="15"/>
      <c r="B60" s="83">
        <v>8516.6299999999992</v>
      </c>
      <c r="C60" s="84">
        <f t="shared" si="2"/>
        <v>4258.32</v>
      </c>
      <c r="D60" s="23">
        <v>45058</v>
      </c>
      <c r="E60" s="18" t="s">
        <v>82</v>
      </c>
      <c r="F60" s="88" t="s">
        <v>124</v>
      </c>
      <c r="G60" s="86" t="s">
        <v>125</v>
      </c>
      <c r="H60" s="87" t="s">
        <v>126</v>
      </c>
    </row>
    <row r="61" spans="1:8" ht="13.5" customHeight="1" x14ac:dyDescent="0.25">
      <c r="A61" s="15"/>
      <c r="B61" s="84">
        <v>860.07</v>
      </c>
      <c r="C61" s="84">
        <f t="shared" si="2"/>
        <v>430.04</v>
      </c>
      <c r="D61" s="23">
        <v>45058</v>
      </c>
      <c r="E61" s="18" t="s">
        <v>82</v>
      </c>
      <c r="F61" s="88" t="s">
        <v>127</v>
      </c>
      <c r="G61" s="64" t="s">
        <v>128</v>
      </c>
      <c r="H61" s="65" t="s">
        <v>126</v>
      </c>
    </row>
    <row r="62" spans="1:8" ht="13.5" customHeight="1" x14ac:dyDescent="0.25">
      <c r="A62" s="15"/>
      <c r="B62" s="84">
        <v>1972.38</v>
      </c>
      <c r="C62" s="84">
        <f t="shared" si="2"/>
        <v>986.19</v>
      </c>
      <c r="D62" s="23">
        <v>45058</v>
      </c>
      <c r="E62" s="18" t="s">
        <v>82</v>
      </c>
      <c r="F62" s="88" t="s">
        <v>129</v>
      </c>
      <c r="G62" s="64" t="s">
        <v>130</v>
      </c>
      <c r="H62" s="65" t="s">
        <v>131</v>
      </c>
    </row>
    <row r="63" spans="1:8" ht="13.5" customHeight="1" x14ac:dyDescent="0.25">
      <c r="A63" s="15"/>
      <c r="B63" s="83">
        <v>870.69</v>
      </c>
      <c r="C63" s="84">
        <f t="shared" si="2"/>
        <v>435.35</v>
      </c>
      <c r="D63" s="23">
        <v>45058</v>
      </c>
      <c r="E63" s="18" t="s">
        <v>82</v>
      </c>
      <c r="F63" s="88" t="s">
        <v>132</v>
      </c>
      <c r="G63" s="86" t="s">
        <v>133</v>
      </c>
      <c r="H63" s="87" t="s">
        <v>131</v>
      </c>
    </row>
    <row r="64" spans="1:8" ht="13.5" customHeight="1" x14ac:dyDescent="0.25">
      <c r="A64" s="15"/>
      <c r="B64" s="84">
        <v>126431.16</v>
      </c>
      <c r="C64" s="84">
        <f t="shared" si="2"/>
        <v>63215.58</v>
      </c>
      <c r="D64" s="23">
        <v>45058</v>
      </c>
      <c r="E64" s="18" t="s">
        <v>82</v>
      </c>
      <c r="F64" s="88" t="s">
        <v>134</v>
      </c>
      <c r="G64" s="64" t="s">
        <v>135</v>
      </c>
      <c r="H64" s="65" t="s">
        <v>136</v>
      </c>
    </row>
    <row r="65" spans="1:8" ht="13.5" customHeight="1" x14ac:dyDescent="0.25">
      <c r="A65" s="15"/>
      <c r="B65" s="16"/>
      <c r="C65" s="16"/>
      <c r="D65" s="17"/>
      <c r="E65" s="18"/>
      <c r="F65" s="19"/>
      <c r="G65" s="19"/>
      <c r="H65" s="40"/>
    </row>
    <row r="66" spans="1:8" ht="13.5" customHeight="1" x14ac:dyDescent="0.25">
      <c r="A66" s="31" t="s">
        <v>15</v>
      </c>
      <c r="B66" s="41">
        <f>SUM(B47:B64)</f>
        <v>357204.9</v>
      </c>
      <c r="C66" s="39">
        <f>SUM(C47:C64)</f>
        <v>178602.49</v>
      </c>
      <c r="D66" s="24"/>
      <c r="E66" s="18"/>
      <c r="F66" s="19"/>
      <c r="G66" s="19"/>
      <c r="H66" s="40"/>
    </row>
    <row r="67" spans="1:8" ht="13.5" customHeight="1" x14ac:dyDescent="0.25">
      <c r="A67" s="34"/>
      <c r="B67" s="35"/>
      <c r="C67" s="36"/>
      <c r="D67" s="36"/>
      <c r="E67" s="36"/>
      <c r="F67" s="36"/>
      <c r="G67" s="36"/>
      <c r="H67" s="34"/>
    </row>
    <row r="68" spans="1:8" ht="13.5" customHeight="1" x14ac:dyDescent="0.25">
      <c r="A68" s="12" t="s">
        <v>3</v>
      </c>
      <c r="B68" s="13" t="s">
        <v>4</v>
      </c>
      <c r="C68" s="14" t="s">
        <v>5</v>
      </c>
      <c r="D68" s="14" t="s">
        <v>6</v>
      </c>
      <c r="E68" s="14" t="s">
        <v>7</v>
      </c>
      <c r="F68" s="14" t="s">
        <v>8</v>
      </c>
      <c r="G68" s="14" t="s">
        <v>9</v>
      </c>
      <c r="H68" s="12" t="s">
        <v>10</v>
      </c>
    </row>
    <row r="69" spans="1:8" ht="13.5" customHeight="1" x14ac:dyDescent="0.25">
      <c r="A69" s="15" t="s">
        <v>137</v>
      </c>
      <c r="B69" s="16"/>
      <c r="C69" s="16"/>
      <c r="D69" s="17"/>
      <c r="E69" s="18" t="s">
        <v>138</v>
      </c>
      <c r="F69" s="19"/>
      <c r="G69" s="19"/>
      <c r="H69" s="40"/>
    </row>
    <row r="70" spans="1:8" ht="13.5" customHeight="1" x14ac:dyDescent="0.25">
      <c r="A70" s="15" t="s">
        <v>139</v>
      </c>
      <c r="B70" s="21"/>
      <c r="C70" s="21"/>
      <c r="D70" s="23"/>
      <c r="E70" s="24"/>
      <c r="F70" s="25"/>
      <c r="G70" s="25"/>
      <c r="H70" s="42"/>
    </row>
    <row r="71" spans="1:8" ht="13.5" customHeight="1" x14ac:dyDescent="0.25">
      <c r="A71" s="15" t="s">
        <v>140</v>
      </c>
      <c r="B71" s="21"/>
      <c r="C71" s="21"/>
      <c r="D71" s="23"/>
      <c r="E71" s="24"/>
      <c r="F71" s="25"/>
      <c r="G71" s="25"/>
      <c r="H71" s="42"/>
    </row>
    <row r="72" spans="1:8" ht="13.5" customHeight="1" x14ac:dyDescent="0.25">
      <c r="A72" s="31" t="s">
        <v>15</v>
      </c>
      <c r="B72" s="41">
        <f>SUM(B69:B71)</f>
        <v>0</v>
      </c>
      <c r="C72" s="41">
        <f>SUM(C69:C70)</f>
        <v>0</v>
      </c>
      <c r="D72" s="24"/>
      <c r="E72" s="24"/>
      <c r="F72" s="25"/>
      <c r="G72" s="25"/>
      <c r="H72" s="42"/>
    </row>
    <row r="73" spans="1:8" ht="13.5" customHeight="1" x14ac:dyDescent="0.25">
      <c r="A73" s="15"/>
      <c r="B73" s="43"/>
      <c r="C73" s="43"/>
      <c r="D73" s="43"/>
      <c r="E73" s="43"/>
      <c r="F73" s="44"/>
      <c r="G73" s="44"/>
      <c r="H73" s="45"/>
    </row>
    <row r="74" spans="1:8" ht="13.5" customHeight="1" x14ac:dyDescent="0.25">
      <c r="A74" s="12" t="s">
        <v>3</v>
      </c>
      <c r="B74" s="13" t="s">
        <v>4</v>
      </c>
      <c r="C74" s="14" t="s">
        <v>5</v>
      </c>
      <c r="D74" s="14" t="s">
        <v>6</v>
      </c>
      <c r="E74" s="14" t="s">
        <v>7</v>
      </c>
      <c r="F74" s="14" t="s">
        <v>8</v>
      </c>
      <c r="G74" s="14" t="s">
        <v>9</v>
      </c>
      <c r="H74" s="12" t="s">
        <v>10</v>
      </c>
    </row>
    <row r="75" spans="1:8" ht="13.5" customHeight="1" x14ac:dyDescent="0.25">
      <c r="A75" s="15" t="s">
        <v>141</v>
      </c>
      <c r="B75" s="16"/>
      <c r="C75" s="16"/>
      <c r="D75" s="17"/>
      <c r="E75" s="24" t="s">
        <v>142</v>
      </c>
      <c r="F75" s="19"/>
      <c r="G75" s="19"/>
      <c r="H75" s="40"/>
    </row>
    <row r="76" spans="1:8" ht="13.5" customHeight="1" x14ac:dyDescent="0.25">
      <c r="A76" s="15" t="s">
        <v>143</v>
      </c>
      <c r="B76" s="21"/>
      <c r="C76" s="21"/>
      <c r="D76" s="23"/>
      <c r="E76" s="24"/>
      <c r="F76" s="25"/>
      <c r="G76" s="25"/>
      <c r="H76" s="42"/>
    </row>
    <row r="77" spans="1:8" ht="13.5" customHeight="1" x14ac:dyDescent="0.25">
      <c r="A77" s="15" t="s">
        <v>144</v>
      </c>
      <c r="B77" s="21"/>
      <c r="C77" s="21"/>
      <c r="D77" s="23"/>
      <c r="E77" s="24"/>
      <c r="F77" s="25"/>
      <c r="G77" s="25"/>
      <c r="H77" s="42"/>
    </row>
    <row r="78" spans="1:8" ht="13.5" customHeight="1" x14ac:dyDescent="0.25">
      <c r="A78" s="31" t="s">
        <v>15</v>
      </c>
      <c r="B78" s="41">
        <f>SUM(B75:B77)</f>
        <v>0</v>
      </c>
      <c r="C78" s="41">
        <f>SUM(C75:C76)</f>
        <v>0</v>
      </c>
      <c r="D78" s="24"/>
      <c r="E78" s="24"/>
      <c r="F78" s="25"/>
      <c r="G78" s="25"/>
      <c r="H78" s="42"/>
    </row>
    <row r="79" spans="1:8" ht="13.5" customHeight="1" x14ac:dyDescent="0.25">
      <c r="A79" s="15"/>
      <c r="B79" s="43"/>
      <c r="C79" s="43"/>
      <c r="D79" s="43"/>
      <c r="E79" s="43"/>
      <c r="F79" s="44"/>
      <c r="G79" s="44"/>
      <c r="H79" s="45"/>
    </row>
    <row r="80" spans="1:8" ht="13.5" customHeight="1" x14ac:dyDescent="0.25">
      <c r="A80" s="12" t="s">
        <v>3</v>
      </c>
      <c r="B80" s="13" t="s">
        <v>4</v>
      </c>
      <c r="C80" s="14" t="s">
        <v>5</v>
      </c>
      <c r="D80" s="14" t="s">
        <v>6</v>
      </c>
      <c r="E80" s="14" t="s">
        <v>7</v>
      </c>
      <c r="F80" s="14" t="s">
        <v>8</v>
      </c>
      <c r="G80" s="14" t="s">
        <v>9</v>
      </c>
      <c r="H80" s="12" t="s">
        <v>10</v>
      </c>
    </row>
    <row r="81" spans="1:8" ht="13.5" customHeight="1" x14ac:dyDescent="0.25">
      <c r="A81" s="15" t="s">
        <v>145</v>
      </c>
      <c r="B81" s="83">
        <v>6704.27</v>
      </c>
      <c r="C81" s="84">
        <f>B81/2</f>
        <v>3352.14</v>
      </c>
      <c r="D81" s="23">
        <v>45058</v>
      </c>
      <c r="E81" s="18" t="s">
        <v>146</v>
      </c>
      <c r="F81" s="88" t="s">
        <v>147</v>
      </c>
      <c r="G81" s="86" t="s">
        <v>148</v>
      </c>
      <c r="H81" s="87" t="s">
        <v>149</v>
      </c>
    </row>
    <row r="82" spans="1:8" ht="13.5" customHeight="1" x14ac:dyDescent="0.25">
      <c r="A82" s="15" t="s">
        <v>150</v>
      </c>
      <c r="B82" s="16"/>
      <c r="C82" s="16"/>
      <c r="D82" s="17"/>
      <c r="E82" s="24"/>
      <c r="F82" s="19"/>
      <c r="G82" s="19"/>
      <c r="H82" s="20"/>
    </row>
    <row r="83" spans="1:8" ht="13.5" customHeight="1" x14ac:dyDescent="0.25">
      <c r="A83" s="31" t="s">
        <v>15</v>
      </c>
      <c r="B83" s="41">
        <f>SUM(B81:B82)</f>
        <v>6704.27</v>
      </c>
      <c r="C83" s="41">
        <f>SUM(C81:C82)</f>
        <v>3352.14</v>
      </c>
      <c r="D83" s="24"/>
      <c r="E83" s="24"/>
      <c r="F83" s="25"/>
      <c r="G83" s="25"/>
      <c r="H83" s="26"/>
    </row>
    <row r="84" spans="1:8" ht="13.5" customHeight="1" x14ac:dyDescent="0.25">
      <c r="A84" s="15"/>
      <c r="B84" s="43"/>
      <c r="C84" s="43"/>
      <c r="D84" s="43"/>
      <c r="E84" s="43"/>
      <c r="F84" s="44"/>
      <c r="G84" s="44"/>
      <c r="H84" s="45"/>
    </row>
    <row r="85" spans="1:8" ht="13.5" customHeight="1" x14ac:dyDescent="0.25">
      <c r="A85" s="12" t="s">
        <v>3</v>
      </c>
      <c r="B85" s="13" t="s">
        <v>4</v>
      </c>
      <c r="C85" s="14" t="s">
        <v>5</v>
      </c>
      <c r="D85" s="14" t="s">
        <v>6</v>
      </c>
      <c r="E85" s="14" t="s">
        <v>7</v>
      </c>
      <c r="F85" s="14" t="s">
        <v>8</v>
      </c>
      <c r="G85" s="14" t="s">
        <v>9</v>
      </c>
      <c r="H85" s="12" t="s">
        <v>10</v>
      </c>
    </row>
    <row r="86" spans="1:8" ht="13.5" customHeight="1" x14ac:dyDescent="0.25">
      <c r="A86" s="15" t="s">
        <v>151</v>
      </c>
      <c r="B86" s="21"/>
      <c r="C86" s="21"/>
      <c r="D86" s="23"/>
      <c r="E86" s="24" t="s">
        <v>152</v>
      </c>
      <c r="F86" s="25"/>
      <c r="G86" s="25"/>
      <c r="H86" s="42"/>
    </row>
    <row r="87" spans="1:8" ht="13.5" customHeight="1" x14ac:dyDescent="0.25">
      <c r="A87" s="15" t="s">
        <v>153</v>
      </c>
      <c r="B87" s="21"/>
      <c r="C87" s="21"/>
      <c r="D87" s="23"/>
      <c r="E87" s="24"/>
      <c r="F87" s="25"/>
      <c r="G87" s="25"/>
      <c r="H87" s="42"/>
    </row>
    <row r="88" spans="1:8" ht="13.5" customHeight="1" x14ac:dyDescent="0.25">
      <c r="A88" s="15" t="s">
        <v>154</v>
      </c>
      <c r="B88" s="21"/>
      <c r="C88" s="21"/>
      <c r="D88" s="23"/>
      <c r="E88" s="24"/>
      <c r="F88" s="25"/>
      <c r="G88" s="25"/>
      <c r="H88" s="42"/>
    </row>
    <row r="89" spans="1:8" ht="13.5" customHeight="1" x14ac:dyDescent="0.25">
      <c r="A89" s="31" t="s">
        <v>15</v>
      </c>
      <c r="B89" s="41">
        <f>SUM(B86:B88)</f>
        <v>0</v>
      </c>
      <c r="C89" s="41">
        <f>SUM(C86:C88)</f>
        <v>0</v>
      </c>
      <c r="D89" s="23"/>
      <c r="E89" s="24"/>
      <c r="F89" s="25"/>
      <c r="G89" s="25"/>
      <c r="H89" s="42"/>
    </row>
    <row r="90" spans="1:8" ht="13.5" customHeight="1" x14ac:dyDescent="0.25">
      <c r="A90" s="15"/>
      <c r="B90" s="43"/>
      <c r="C90" s="43"/>
      <c r="D90" s="43"/>
      <c r="E90" s="43"/>
      <c r="F90" s="44"/>
      <c r="G90" s="44"/>
      <c r="H90" s="45"/>
    </row>
    <row r="91" spans="1:8" ht="13.5" customHeight="1" x14ac:dyDescent="0.25">
      <c r="A91" s="12" t="s">
        <v>3</v>
      </c>
      <c r="B91" s="13" t="s">
        <v>4</v>
      </c>
      <c r="C91" s="14" t="s">
        <v>5</v>
      </c>
      <c r="D91" s="14" t="s">
        <v>6</v>
      </c>
      <c r="E91" s="14" t="s">
        <v>7</v>
      </c>
      <c r="F91" s="14" t="s">
        <v>8</v>
      </c>
      <c r="G91" s="14" t="s">
        <v>9</v>
      </c>
      <c r="H91" s="12" t="s">
        <v>10</v>
      </c>
    </row>
    <row r="92" spans="1:8" ht="13.5" customHeight="1" x14ac:dyDescent="0.25">
      <c r="A92" s="15" t="s">
        <v>155</v>
      </c>
      <c r="B92" s="22"/>
      <c r="C92" s="21"/>
      <c r="D92" s="17"/>
      <c r="E92" s="24" t="s">
        <v>156</v>
      </c>
      <c r="F92" s="25"/>
      <c r="G92" s="25"/>
      <c r="H92" s="42"/>
    </row>
    <row r="93" spans="1:8" ht="13.5" customHeight="1" x14ac:dyDescent="0.25">
      <c r="A93" s="15" t="s">
        <v>157</v>
      </c>
      <c r="B93" s="22"/>
      <c r="C93" s="21"/>
      <c r="D93" s="17"/>
      <c r="E93" s="24"/>
      <c r="F93" s="25"/>
      <c r="G93" s="25"/>
      <c r="H93" s="42"/>
    </row>
    <row r="94" spans="1:8" ht="13.5" customHeight="1" x14ac:dyDescent="0.25">
      <c r="A94" s="15" t="s">
        <v>158</v>
      </c>
      <c r="B94" s="27"/>
      <c r="C94" s="28"/>
      <c r="D94" s="38"/>
      <c r="E94" s="29"/>
      <c r="F94" s="29"/>
      <c r="G94" s="29"/>
      <c r="H94" s="30"/>
    </row>
    <row r="95" spans="1:8" ht="13.5" customHeight="1" x14ac:dyDescent="0.25">
      <c r="A95" s="31" t="s">
        <v>15</v>
      </c>
      <c r="B95" s="39">
        <f>SUM(B92:B93)</f>
        <v>0</v>
      </c>
      <c r="C95" s="39">
        <f>SUM(C92:C93)</f>
        <v>0</v>
      </c>
      <c r="D95" s="24"/>
      <c r="E95" s="27"/>
      <c r="F95" s="29"/>
      <c r="G95" s="29"/>
      <c r="H95" s="33"/>
    </row>
    <row r="96" spans="1:8" ht="13.5" customHeight="1" x14ac:dyDescent="0.25">
      <c r="A96" s="15"/>
      <c r="B96" s="43"/>
      <c r="C96" s="43"/>
      <c r="D96" s="43"/>
      <c r="E96" s="43"/>
      <c r="F96" s="44"/>
      <c r="G96" s="44"/>
      <c r="H96" s="45"/>
    </row>
    <row r="97" spans="1:8" ht="13.5" customHeight="1" x14ac:dyDescent="0.25">
      <c r="A97" s="12" t="s">
        <v>3</v>
      </c>
      <c r="B97" s="13" t="s">
        <v>4</v>
      </c>
      <c r="C97" s="14" t="s">
        <v>5</v>
      </c>
      <c r="D97" s="14" t="s">
        <v>6</v>
      </c>
      <c r="E97" s="14" t="s">
        <v>7</v>
      </c>
      <c r="F97" s="14" t="s">
        <v>8</v>
      </c>
      <c r="G97" s="14" t="s">
        <v>9</v>
      </c>
      <c r="H97" s="12" t="s">
        <v>10</v>
      </c>
    </row>
    <row r="98" spans="1:8" ht="13.5" customHeight="1" x14ac:dyDescent="0.25">
      <c r="A98" s="15" t="s">
        <v>159</v>
      </c>
      <c r="B98" s="22"/>
      <c r="C98" s="22"/>
      <c r="D98" s="23"/>
      <c r="E98" s="24" t="s">
        <v>160</v>
      </c>
      <c r="F98" s="25"/>
      <c r="G98" s="25"/>
      <c r="H98" s="42"/>
    </row>
    <row r="99" spans="1:8" ht="13.5" customHeight="1" x14ac:dyDescent="0.25">
      <c r="A99" s="15" t="s">
        <v>161</v>
      </c>
      <c r="B99" s="22"/>
      <c r="C99" s="22"/>
      <c r="D99" s="23"/>
      <c r="E99" s="24"/>
      <c r="F99" s="25"/>
      <c r="G99" s="25"/>
      <c r="H99" s="42"/>
    </row>
    <row r="100" spans="1:8" ht="13.5" customHeight="1" x14ac:dyDescent="0.25">
      <c r="A100" s="15" t="s">
        <v>162</v>
      </c>
      <c r="B100" s="22"/>
      <c r="C100" s="22"/>
      <c r="D100" s="23"/>
      <c r="E100" s="24"/>
      <c r="F100" s="25"/>
      <c r="G100" s="25"/>
      <c r="H100" s="42"/>
    </row>
    <row r="101" spans="1:8" ht="13.5" customHeight="1" x14ac:dyDescent="0.25">
      <c r="A101" s="31" t="s">
        <v>15</v>
      </c>
      <c r="B101" s="39">
        <f>SUM(B98:B100)</f>
        <v>0</v>
      </c>
      <c r="C101" s="39">
        <f>SUM(C98:C100)</f>
        <v>0</v>
      </c>
      <c r="D101" s="24"/>
      <c r="E101" s="27"/>
      <c r="F101" s="29"/>
      <c r="G101" s="29"/>
      <c r="H101" s="33"/>
    </row>
    <row r="102" spans="1:8" ht="13.5" customHeight="1" x14ac:dyDescent="0.25">
      <c r="A102" s="15"/>
      <c r="B102" s="43"/>
      <c r="C102" s="43"/>
      <c r="D102" s="43"/>
      <c r="E102" s="43"/>
      <c r="F102" s="44"/>
      <c r="G102" s="44"/>
      <c r="H102" s="45"/>
    </row>
    <row r="103" spans="1:8" ht="13.5" customHeight="1" x14ac:dyDescent="0.25">
      <c r="A103" s="12" t="s">
        <v>3</v>
      </c>
      <c r="B103" s="13" t="s">
        <v>4</v>
      </c>
      <c r="C103" s="14" t="s">
        <v>5</v>
      </c>
      <c r="D103" s="14" t="s">
        <v>6</v>
      </c>
      <c r="E103" s="14" t="s">
        <v>7</v>
      </c>
      <c r="F103" s="14" t="s">
        <v>8</v>
      </c>
      <c r="G103" s="14" t="s">
        <v>9</v>
      </c>
      <c r="H103" s="12" t="s">
        <v>10</v>
      </c>
    </row>
    <row r="104" spans="1:8" ht="13.5" customHeight="1" x14ac:dyDescent="0.25">
      <c r="A104" s="15" t="s">
        <v>163</v>
      </c>
      <c r="B104" s="83">
        <v>7544.8</v>
      </c>
      <c r="C104" s="84">
        <f t="shared" ref="C104:C114" si="3">B104/2</f>
        <v>3772.4</v>
      </c>
      <c r="D104" s="23">
        <v>45058</v>
      </c>
      <c r="E104" s="18" t="s">
        <v>164</v>
      </c>
      <c r="F104" s="88" t="s">
        <v>165</v>
      </c>
      <c r="G104" s="86" t="s">
        <v>166</v>
      </c>
      <c r="H104" s="87" t="s">
        <v>167</v>
      </c>
    </row>
    <row r="105" spans="1:8" ht="13.5" customHeight="1" x14ac:dyDescent="0.25">
      <c r="A105" s="15" t="s">
        <v>168</v>
      </c>
      <c r="B105" s="84">
        <v>733.34</v>
      </c>
      <c r="C105" s="84">
        <f t="shared" si="3"/>
        <v>366.67</v>
      </c>
      <c r="D105" s="23">
        <v>45058</v>
      </c>
      <c r="E105" s="18" t="s">
        <v>164</v>
      </c>
      <c r="F105" s="88" t="s">
        <v>169</v>
      </c>
      <c r="G105" s="64" t="s">
        <v>170</v>
      </c>
      <c r="H105" s="65" t="s">
        <v>171</v>
      </c>
    </row>
    <row r="106" spans="1:8" ht="13.5" customHeight="1" x14ac:dyDescent="0.25">
      <c r="A106" s="15" t="s">
        <v>172</v>
      </c>
      <c r="B106" s="84">
        <v>10860.46</v>
      </c>
      <c r="C106" s="84">
        <f t="shared" si="3"/>
        <v>5430.23</v>
      </c>
      <c r="D106" s="23">
        <v>45058</v>
      </c>
      <c r="E106" s="18" t="s">
        <v>164</v>
      </c>
      <c r="F106" s="88" t="s">
        <v>173</v>
      </c>
      <c r="G106" s="64" t="s">
        <v>174</v>
      </c>
      <c r="H106" s="65" t="s">
        <v>175</v>
      </c>
    </row>
    <row r="107" spans="1:8" ht="13.5" customHeight="1" x14ac:dyDescent="0.25">
      <c r="A107" s="15"/>
      <c r="B107" s="84">
        <v>24563.4</v>
      </c>
      <c r="C107" s="84">
        <f t="shared" si="3"/>
        <v>12281.7</v>
      </c>
      <c r="D107" s="23">
        <v>45058</v>
      </c>
      <c r="E107" s="18" t="s">
        <v>164</v>
      </c>
      <c r="F107" s="88" t="s">
        <v>176</v>
      </c>
      <c r="G107" s="64" t="s">
        <v>177</v>
      </c>
      <c r="H107" s="65" t="s">
        <v>178</v>
      </c>
    </row>
    <row r="108" spans="1:8" ht="13.5" customHeight="1" x14ac:dyDescent="0.25">
      <c r="A108" s="15"/>
      <c r="B108" s="84">
        <v>11213.94</v>
      </c>
      <c r="C108" s="84">
        <f t="shared" si="3"/>
        <v>5606.97</v>
      </c>
      <c r="D108" s="23">
        <v>45058</v>
      </c>
      <c r="E108" s="18" t="s">
        <v>164</v>
      </c>
      <c r="F108" s="88" t="s">
        <v>179</v>
      </c>
      <c r="G108" s="64" t="s">
        <v>180</v>
      </c>
      <c r="H108" s="65" t="s">
        <v>181</v>
      </c>
    </row>
    <row r="109" spans="1:8" ht="13.5" customHeight="1" x14ac:dyDescent="0.25">
      <c r="A109" s="15"/>
      <c r="B109" s="84">
        <v>9159.5300000000007</v>
      </c>
      <c r="C109" s="84">
        <f t="shared" si="3"/>
        <v>4579.7700000000004</v>
      </c>
      <c r="D109" s="23">
        <v>45058</v>
      </c>
      <c r="E109" s="18" t="s">
        <v>164</v>
      </c>
      <c r="F109" s="88" t="s">
        <v>182</v>
      </c>
      <c r="G109" s="64" t="s">
        <v>183</v>
      </c>
      <c r="H109" s="65" t="s">
        <v>184</v>
      </c>
    </row>
    <row r="110" spans="1:8" ht="13.5" customHeight="1" x14ac:dyDescent="0.25">
      <c r="A110" s="15"/>
      <c r="B110" s="83">
        <v>1190.76</v>
      </c>
      <c r="C110" s="84">
        <f t="shared" si="3"/>
        <v>595.38</v>
      </c>
      <c r="D110" s="23">
        <v>45058</v>
      </c>
      <c r="E110" s="18" t="s">
        <v>164</v>
      </c>
      <c r="F110" s="85" t="s">
        <v>185</v>
      </c>
      <c r="G110" s="86" t="s">
        <v>186</v>
      </c>
      <c r="H110" s="87" t="s">
        <v>187</v>
      </c>
    </row>
    <row r="111" spans="1:8" ht="13.5" customHeight="1" x14ac:dyDescent="0.25">
      <c r="A111" s="15"/>
      <c r="B111" s="84">
        <v>17116.080000000002</v>
      </c>
      <c r="C111" s="84">
        <f t="shared" si="3"/>
        <v>8558.0400000000009</v>
      </c>
      <c r="D111" s="23">
        <v>45058</v>
      </c>
      <c r="E111" s="18" t="s">
        <v>164</v>
      </c>
      <c r="F111" s="88" t="s">
        <v>188</v>
      </c>
      <c r="G111" s="64" t="s">
        <v>189</v>
      </c>
      <c r="H111" s="87" t="s">
        <v>190</v>
      </c>
    </row>
    <row r="112" spans="1:8" ht="13.5" customHeight="1" x14ac:dyDescent="0.25">
      <c r="A112" s="15"/>
      <c r="B112" s="84">
        <v>17492.400000000001</v>
      </c>
      <c r="C112" s="84">
        <f t="shared" si="3"/>
        <v>8746.2000000000007</v>
      </c>
      <c r="D112" s="23">
        <v>45058</v>
      </c>
      <c r="E112" s="18" t="s">
        <v>164</v>
      </c>
      <c r="F112" s="88" t="s">
        <v>191</v>
      </c>
      <c r="G112" s="64" t="s">
        <v>192</v>
      </c>
      <c r="H112" s="65" t="s">
        <v>190</v>
      </c>
    </row>
    <row r="113" spans="1:8" ht="13.5" customHeight="1" x14ac:dyDescent="0.25">
      <c r="A113" s="15"/>
      <c r="B113" s="84">
        <v>11851.46</v>
      </c>
      <c r="C113" s="84">
        <f t="shared" si="3"/>
        <v>5925.73</v>
      </c>
      <c r="D113" s="23">
        <v>45058</v>
      </c>
      <c r="E113" s="18" t="s">
        <v>164</v>
      </c>
      <c r="F113" s="88" t="s">
        <v>193</v>
      </c>
      <c r="G113" s="64" t="s">
        <v>194</v>
      </c>
      <c r="H113" s="65" t="s">
        <v>195</v>
      </c>
    </row>
    <row r="114" spans="1:8" ht="13.5" customHeight="1" x14ac:dyDescent="0.25">
      <c r="A114" s="15"/>
      <c r="B114" s="84">
        <v>1278.18</v>
      </c>
      <c r="C114" s="84">
        <f t="shared" si="3"/>
        <v>639.09</v>
      </c>
      <c r="D114" s="23">
        <v>45058</v>
      </c>
      <c r="E114" s="18" t="s">
        <v>164</v>
      </c>
      <c r="F114" s="88" t="s">
        <v>196</v>
      </c>
      <c r="G114" s="64" t="s">
        <v>197</v>
      </c>
      <c r="H114" s="65" t="s">
        <v>198</v>
      </c>
    </row>
    <row r="115" spans="1:8" ht="13.5" customHeight="1" x14ac:dyDescent="0.25">
      <c r="A115" s="15"/>
      <c r="B115" s="16"/>
      <c r="C115" s="16"/>
      <c r="D115" s="38"/>
      <c r="E115" s="18"/>
      <c r="F115" s="18"/>
      <c r="G115" s="18"/>
      <c r="H115" s="46"/>
    </row>
    <row r="116" spans="1:8" ht="13.5" customHeight="1" x14ac:dyDescent="0.25">
      <c r="A116" s="47" t="s">
        <v>15</v>
      </c>
      <c r="B116" s="32">
        <f>SUM(B104:B114)</f>
        <v>113004.35</v>
      </c>
      <c r="C116" s="32">
        <f>SUM(C104:C114)</f>
        <v>56502.18</v>
      </c>
      <c r="D116" s="24"/>
      <c r="E116" s="24"/>
      <c r="F116" s="18"/>
      <c r="G116" s="18"/>
      <c r="H116" s="48"/>
    </row>
    <row r="117" spans="1:8" ht="13.5" customHeight="1" x14ac:dyDescent="0.25">
      <c r="A117" s="49"/>
      <c r="B117" s="50"/>
      <c r="C117" s="50"/>
      <c r="D117" s="50"/>
      <c r="E117" s="50"/>
      <c r="F117" s="8"/>
      <c r="G117" s="8"/>
      <c r="H117" s="51"/>
    </row>
    <row r="118" spans="1:8" ht="13.5" customHeight="1" x14ac:dyDescent="0.25">
      <c r="A118" s="12" t="s">
        <v>3</v>
      </c>
      <c r="B118" s="13" t="s">
        <v>4</v>
      </c>
      <c r="C118" s="14" t="s">
        <v>5</v>
      </c>
      <c r="D118" s="14" t="s">
        <v>6</v>
      </c>
      <c r="E118" s="14" t="s">
        <v>7</v>
      </c>
      <c r="F118" s="14" t="s">
        <v>8</v>
      </c>
      <c r="G118" s="14" t="s">
        <v>9</v>
      </c>
      <c r="H118" s="12" t="s">
        <v>10</v>
      </c>
    </row>
    <row r="119" spans="1:8" ht="13.5" customHeight="1" x14ac:dyDescent="0.25">
      <c r="A119" s="15" t="s">
        <v>199</v>
      </c>
      <c r="B119" s="16"/>
      <c r="C119" s="16"/>
      <c r="D119" s="17"/>
      <c r="E119" s="24" t="s">
        <v>200</v>
      </c>
      <c r="F119" s="19"/>
      <c r="G119" s="19"/>
      <c r="H119" s="40"/>
    </row>
    <row r="120" spans="1:8" ht="13.5" customHeight="1" x14ac:dyDescent="0.25">
      <c r="A120" s="15" t="s">
        <v>201</v>
      </c>
      <c r="B120" s="16"/>
      <c r="C120" s="16"/>
      <c r="D120" s="17"/>
      <c r="E120" s="24"/>
      <c r="F120" s="19"/>
      <c r="G120" s="19"/>
      <c r="H120" s="40"/>
    </row>
    <row r="121" spans="1:8" ht="13.5" customHeight="1" x14ac:dyDescent="0.25">
      <c r="A121" s="15" t="s">
        <v>202</v>
      </c>
      <c r="B121" s="16"/>
      <c r="C121" s="16"/>
      <c r="D121" s="17"/>
      <c r="E121" s="24"/>
      <c r="F121" s="19"/>
      <c r="G121" s="19"/>
      <c r="H121" s="40"/>
    </row>
    <row r="122" spans="1:8" ht="13.5" customHeight="1" x14ac:dyDescent="0.25">
      <c r="A122" s="47" t="s">
        <v>15</v>
      </c>
      <c r="B122" s="32">
        <f>SUM(B119:B121)</f>
        <v>0</v>
      </c>
      <c r="C122" s="32">
        <f>SUM(C119:C121)</f>
        <v>0</v>
      </c>
      <c r="D122" s="24"/>
      <c r="E122" s="24"/>
      <c r="F122" s="18"/>
      <c r="G122" s="18"/>
      <c r="H122" s="48"/>
    </row>
    <row r="123" spans="1:8" ht="13.5" customHeight="1" x14ac:dyDescent="0.25">
      <c r="A123" s="49"/>
      <c r="B123" s="50"/>
      <c r="C123" s="50"/>
      <c r="D123" s="50"/>
      <c r="E123" s="50"/>
      <c r="F123" s="8"/>
      <c r="G123" s="8"/>
      <c r="H123" s="51"/>
    </row>
    <row r="124" spans="1:8" ht="13.5" customHeight="1" x14ac:dyDescent="0.25">
      <c r="A124" s="12" t="s">
        <v>3</v>
      </c>
      <c r="B124" s="13" t="s">
        <v>4</v>
      </c>
      <c r="C124" s="14" t="s">
        <v>5</v>
      </c>
      <c r="D124" s="14" t="s">
        <v>6</v>
      </c>
      <c r="E124" s="14" t="s">
        <v>7</v>
      </c>
      <c r="F124" s="14" t="s">
        <v>8</v>
      </c>
      <c r="G124" s="14" t="s">
        <v>9</v>
      </c>
      <c r="H124" s="12" t="s">
        <v>10</v>
      </c>
    </row>
    <row r="125" spans="1:8" ht="13.5" customHeight="1" x14ac:dyDescent="0.25">
      <c r="A125" s="15" t="s">
        <v>203</v>
      </c>
      <c r="B125" s="84"/>
      <c r="C125" s="84"/>
      <c r="D125" s="17"/>
      <c r="E125" s="24"/>
      <c r="F125" s="88"/>
      <c r="G125" s="64"/>
      <c r="H125" s="65"/>
    </row>
    <row r="126" spans="1:8" ht="13.5" customHeight="1" x14ac:dyDescent="0.25">
      <c r="A126" s="15" t="s">
        <v>204</v>
      </c>
      <c r="B126" s="16"/>
      <c r="C126" s="16"/>
      <c r="D126" s="17"/>
      <c r="E126" s="18"/>
      <c r="F126" s="19"/>
      <c r="G126" s="19"/>
      <c r="H126" s="40"/>
    </row>
    <row r="127" spans="1:8" ht="13.5" customHeight="1" x14ac:dyDescent="0.25">
      <c r="A127" s="15" t="s">
        <v>205</v>
      </c>
      <c r="B127" s="16"/>
      <c r="C127" s="16"/>
      <c r="D127" s="17"/>
      <c r="E127" s="18"/>
      <c r="F127" s="19"/>
      <c r="G127" s="19"/>
      <c r="H127" s="40"/>
    </row>
    <row r="128" spans="1:8" ht="13.5" customHeight="1" x14ac:dyDescent="0.25">
      <c r="A128" s="47" t="s">
        <v>15</v>
      </c>
      <c r="B128" s="32">
        <f>SUM(B125:B127)</f>
        <v>0</v>
      </c>
      <c r="C128" s="32">
        <f>SUM(C125:C127)</f>
        <v>0</v>
      </c>
      <c r="D128" s="24"/>
      <c r="E128" s="18"/>
      <c r="F128" s="19"/>
      <c r="G128" s="19"/>
      <c r="H128" s="40"/>
    </row>
    <row r="129" spans="1:8" ht="13.5" customHeight="1" x14ac:dyDescent="0.25">
      <c r="A129" s="49"/>
      <c r="B129" s="50"/>
      <c r="C129" s="50"/>
      <c r="D129" s="50"/>
      <c r="E129" s="50"/>
      <c r="F129" s="8"/>
      <c r="G129" s="8"/>
      <c r="H129" s="51"/>
    </row>
    <row r="130" spans="1:8" ht="13.5" customHeight="1" x14ac:dyDescent="0.25">
      <c r="A130" s="12" t="s">
        <v>3</v>
      </c>
      <c r="B130" s="13" t="s">
        <v>4</v>
      </c>
      <c r="C130" s="14" t="s">
        <v>5</v>
      </c>
      <c r="D130" s="14" t="s">
        <v>6</v>
      </c>
      <c r="E130" s="14" t="s">
        <v>7</v>
      </c>
      <c r="F130" s="14" t="s">
        <v>8</v>
      </c>
      <c r="G130" s="14" t="s">
        <v>9</v>
      </c>
      <c r="H130" s="12" t="s">
        <v>10</v>
      </c>
    </row>
    <row r="131" spans="1:8" ht="13.5" customHeight="1" x14ac:dyDescent="0.25">
      <c r="A131" s="15" t="s">
        <v>206</v>
      </c>
      <c r="B131" s="84">
        <v>32409.57</v>
      </c>
      <c r="C131" s="84">
        <f>B131/2</f>
        <v>16204.79</v>
      </c>
      <c r="D131" s="23">
        <v>45063</v>
      </c>
      <c r="E131" s="18" t="s">
        <v>207</v>
      </c>
      <c r="F131" s="88" t="s">
        <v>208</v>
      </c>
      <c r="G131" s="64" t="s">
        <v>209</v>
      </c>
      <c r="H131" s="65" t="s">
        <v>210</v>
      </c>
    </row>
    <row r="132" spans="1:8" ht="13.5" customHeight="1" x14ac:dyDescent="0.25">
      <c r="A132" s="15" t="s">
        <v>211</v>
      </c>
      <c r="B132" s="22">
        <v>3636.13</v>
      </c>
      <c r="C132" s="22">
        <f>B132/2</f>
        <v>1818.07</v>
      </c>
      <c r="D132" s="23">
        <v>45128</v>
      </c>
      <c r="E132" s="18" t="s">
        <v>207</v>
      </c>
      <c r="F132" s="97" t="s">
        <v>212</v>
      </c>
      <c r="G132" s="25" t="s">
        <v>213</v>
      </c>
      <c r="H132" s="42" t="s">
        <v>214</v>
      </c>
    </row>
    <row r="133" spans="1:8" ht="13.5" customHeight="1" x14ac:dyDescent="0.25">
      <c r="A133" s="15" t="s">
        <v>215</v>
      </c>
      <c r="B133" s="16"/>
      <c r="C133" s="16"/>
      <c r="D133" s="17"/>
      <c r="E133" s="18"/>
      <c r="F133" s="19"/>
      <c r="G133" s="19"/>
      <c r="H133" s="40"/>
    </row>
    <row r="134" spans="1:8" ht="13.5" customHeight="1" x14ac:dyDescent="0.25">
      <c r="A134" s="15" t="s">
        <v>740</v>
      </c>
      <c r="B134" s="16"/>
      <c r="C134" s="16"/>
      <c r="D134" s="17"/>
      <c r="E134" s="18"/>
      <c r="F134" s="19"/>
      <c r="G134" s="19"/>
      <c r="H134" s="40"/>
    </row>
    <row r="135" spans="1:8" ht="13.5" customHeight="1" x14ac:dyDescent="0.25">
      <c r="A135" s="47" t="s">
        <v>15</v>
      </c>
      <c r="B135" s="32">
        <f>SUM(B131:B133)</f>
        <v>36045.699999999997</v>
      </c>
      <c r="C135" s="32">
        <f>SUM(C131:C133)</f>
        <v>18022.86</v>
      </c>
      <c r="D135" s="24"/>
      <c r="E135" s="18"/>
      <c r="F135" s="19"/>
      <c r="G135" s="19"/>
      <c r="H135" s="40"/>
    </row>
    <row r="136" spans="1:8" ht="13.5" customHeight="1" x14ac:dyDescent="0.25">
      <c r="A136" s="49"/>
      <c r="B136" s="50"/>
      <c r="C136" s="50"/>
      <c r="D136" s="50"/>
      <c r="E136" s="50"/>
      <c r="F136" s="8"/>
      <c r="G136" s="8"/>
      <c r="H136" s="51"/>
    </row>
    <row r="137" spans="1:8" ht="13.5" customHeight="1" x14ac:dyDescent="0.25">
      <c r="A137" s="12" t="s">
        <v>3</v>
      </c>
      <c r="B137" s="13" t="s">
        <v>4</v>
      </c>
      <c r="C137" s="14" t="s">
        <v>5</v>
      </c>
      <c r="D137" s="14" t="s">
        <v>6</v>
      </c>
      <c r="E137" s="14" t="s">
        <v>7</v>
      </c>
      <c r="F137" s="14" t="s">
        <v>8</v>
      </c>
      <c r="G137" s="14" t="s">
        <v>9</v>
      </c>
      <c r="H137" s="12" t="s">
        <v>10</v>
      </c>
    </row>
    <row r="138" spans="1:8" ht="13.5" customHeight="1" x14ac:dyDescent="0.25">
      <c r="A138" s="15" t="s">
        <v>216</v>
      </c>
      <c r="B138" s="22"/>
      <c r="C138" s="22"/>
      <c r="D138" s="23"/>
      <c r="E138" s="18"/>
      <c r="F138" s="97"/>
      <c r="G138" s="25"/>
      <c r="H138" s="42"/>
    </row>
    <row r="139" spans="1:8" ht="13.5" customHeight="1" x14ac:dyDescent="0.25">
      <c r="A139" s="15" t="s">
        <v>217</v>
      </c>
      <c r="B139" s="22"/>
      <c r="C139" s="22"/>
      <c r="D139" s="23"/>
      <c r="E139" s="18"/>
      <c r="F139" s="97"/>
      <c r="G139" s="25"/>
      <c r="H139" s="42"/>
    </row>
    <row r="140" spans="1:8" ht="13.5" customHeight="1" x14ac:dyDescent="0.25">
      <c r="A140" s="49" t="s">
        <v>218</v>
      </c>
      <c r="B140" s="22"/>
      <c r="C140" s="22"/>
      <c r="D140" s="23"/>
      <c r="E140" s="18"/>
      <c r="F140" s="97"/>
      <c r="G140" s="25"/>
      <c r="H140" s="42"/>
    </row>
    <row r="141" spans="1:8" ht="13.5" customHeight="1" x14ac:dyDescent="0.25">
      <c r="A141" s="49"/>
      <c r="B141" s="16"/>
      <c r="C141" s="16"/>
      <c r="D141" s="17"/>
      <c r="E141" s="29"/>
      <c r="F141" s="19"/>
      <c r="G141" s="19"/>
      <c r="H141" s="40"/>
    </row>
    <row r="142" spans="1:8" ht="13.5" customHeight="1" x14ac:dyDescent="0.25">
      <c r="A142" s="47" t="s">
        <v>15</v>
      </c>
      <c r="B142" s="39">
        <f>SUM(B138:B140)</f>
        <v>0</v>
      </c>
      <c r="C142" s="39">
        <f>SUM(C138:C140)</f>
        <v>0</v>
      </c>
      <c r="D142" s="24"/>
      <c r="E142" s="29"/>
      <c r="F142" s="29"/>
      <c r="G142" s="38"/>
      <c r="H142" s="48"/>
    </row>
    <row r="143" spans="1:8" ht="13.5" customHeight="1" x14ac:dyDescent="0.25">
      <c r="A143" s="49"/>
      <c r="B143" s="50"/>
      <c r="C143" s="50"/>
      <c r="D143" s="50"/>
      <c r="E143" s="8"/>
      <c r="F143" s="8"/>
      <c r="G143" s="53"/>
      <c r="H143" s="51"/>
    </row>
    <row r="144" spans="1:8" ht="13.5" customHeight="1" x14ac:dyDescent="0.25">
      <c r="A144" s="12" t="s">
        <v>3</v>
      </c>
      <c r="B144" s="13" t="s">
        <v>4</v>
      </c>
      <c r="C144" s="14" t="s">
        <v>5</v>
      </c>
      <c r="D144" s="14" t="s">
        <v>6</v>
      </c>
      <c r="E144" s="14" t="s">
        <v>7</v>
      </c>
      <c r="F144" s="14" t="s">
        <v>8</v>
      </c>
      <c r="G144" s="14" t="s">
        <v>9</v>
      </c>
      <c r="H144" s="12" t="s">
        <v>10</v>
      </c>
    </row>
    <row r="145" spans="1:8" ht="13.5" customHeight="1" x14ac:dyDescent="0.25">
      <c r="A145" s="15" t="s">
        <v>219</v>
      </c>
      <c r="B145" s="83">
        <v>7894.74</v>
      </c>
      <c r="C145" s="84">
        <f t="shared" ref="C145:C153" si="4">B145/2</f>
        <v>3947.37</v>
      </c>
      <c r="D145" s="23">
        <v>45058</v>
      </c>
      <c r="E145" s="18" t="s">
        <v>744</v>
      </c>
      <c r="F145" s="88" t="s">
        <v>220</v>
      </c>
      <c r="G145" s="86" t="s">
        <v>221</v>
      </c>
      <c r="H145" s="87" t="s">
        <v>222</v>
      </c>
    </row>
    <row r="146" spans="1:8" ht="13.5" customHeight="1" x14ac:dyDescent="0.25">
      <c r="A146" s="15" t="s">
        <v>223</v>
      </c>
      <c r="B146" s="84">
        <v>777.68</v>
      </c>
      <c r="C146" s="84">
        <f t="shared" si="4"/>
        <v>388.84</v>
      </c>
      <c r="D146" s="23">
        <v>45058</v>
      </c>
      <c r="E146" s="18" t="s">
        <v>744</v>
      </c>
      <c r="F146" s="88" t="s">
        <v>224</v>
      </c>
      <c r="G146" s="64" t="s">
        <v>225</v>
      </c>
      <c r="H146" s="65" t="s">
        <v>24</v>
      </c>
    </row>
    <row r="147" spans="1:8" ht="13.5" customHeight="1" x14ac:dyDescent="0.25">
      <c r="A147" s="49" t="s">
        <v>226</v>
      </c>
      <c r="B147" s="84">
        <v>7894.74</v>
      </c>
      <c r="C147" s="84">
        <f t="shared" si="4"/>
        <v>3947.37</v>
      </c>
      <c r="D147" s="23">
        <v>45058</v>
      </c>
      <c r="E147" s="18" t="s">
        <v>744</v>
      </c>
      <c r="F147" s="88" t="s">
        <v>227</v>
      </c>
      <c r="G147" s="64" t="s">
        <v>228</v>
      </c>
      <c r="H147" s="65" t="s">
        <v>229</v>
      </c>
    </row>
    <row r="148" spans="1:8" ht="13.5" customHeight="1" x14ac:dyDescent="0.25">
      <c r="A148" s="49"/>
      <c r="B148" s="84">
        <v>111160.44</v>
      </c>
      <c r="C148" s="84">
        <f t="shared" si="4"/>
        <v>55580.22</v>
      </c>
      <c r="D148" s="23">
        <v>45058</v>
      </c>
      <c r="E148" s="18" t="s">
        <v>744</v>
      </c>
      <c r="F148" s="88" t="s">
        <v>230</v>
      </c>
      <c r="G148" s="64" t="s">
        <v>231</v>
      </c>
      <c r="H148" s="65" t="s">
        <v>232</v>
      </c>
    </row>
    <row r="149" spans="1:8" ht="13.5" customHeight="1" x14ac:dyDescent="0.25">
      <c r="A149" s="49"/>
      <c r="B149" s="84">
        <v>12371.17</v>
      </c>
      <c r="C149" s="84">
        <f t="shared" si="4"/>
        <v>6185.59</v>
      </c>
      <c r="D149" s="23">
        <v>45058</v>
      </c>
      <c r="E149" s="18" t="s">
        <v>744</v>
      </c>
      <c r="F149" s="88" t="s">
        <v>233</v>
      </c>
      <c r="G149" s="64" t="s">
        <v>234</v>
      </c>
      <c r="H149" s="65" t="s">
        <v>99</v>
      </c>
    </row>
    <row r="150" spans="1:8" ht="13.5" customHeight="1" x14ac:dyDescent="0.25">
      <c r="A150" s="49"/>
      <c r="B150" s="84">
        <v>28947.38</v>
      </c>
      <c r="C150" s="84">
        <f t="shared" si="4"/>
        <v>14473.69</v>
      </c>
      <c r="D150" s="23">
        <v>45058</v>
      </c>
      <c r="E150" s="18" t="s">
        <v>744</v>
      </c>
      <c r="F150" s="88" t="s">
        <v>235</v>
      </c>
      <c r="G150" s="64" t="s">
        <v>236</v>
      </c>
      <c r="H150" s="65" t="s">
        <v>24</v>
      </c>
    </row>
    <row r="151" spans="1:8" ht="13.5" customHeight="1" x14ac:dyDescent="0.25">
      <c r="A151" s="49"/>
      <c r="B151" s="84">
        <v>46036.41</v>
      </c>
      <c r="C151" s="84">
        <f t="shared" si="4"/>
        <v>23018.21</v>
      </c>
      <c r="D151" s="23">
        <v>45058</v>
      </c>
      <c r="E151" s="18" t="s">
        <v>744</v>
      </c>
      <c r="F151" s="88" t="s">
        <v>237</v>
      </c>
      <c r="G151" s="64" t="s">
        <v>238</v>
      </c>
      <c r="H151" s="65" t="s">
        <v>239</v>
      </c>
    </row>
    <row r="152" spans="1:8" ht="13.5" customHeight="1" x14ac:dyDescent="0.25">
      <c r="A152" s="49"/>
      <c r="B152" s="84">
        <v>1203.5899999999999</v>
      </c>
      <c r="C152" s="84">
        <f t="shared" si="4"/>
        <v>601.79999999999995</v>
      </c>
      <c r="D152" s="23">
        <v>45058</v>
      </c>
      <c r="E152" s="18" t="s">
        <v>744</v>
      </c>
      <c r="F152" s="88" t="s">
        <v>240</v>
      </c>
      <c r="G152" s="64" t="s">
        <v>241</v>
      </c>
      <c r="H152" s="65" t="s">
        <v>242</v>
      </c>
    </row>
    <row r="153" spans="1:8" ht="13.5" customHeight="1" x14ac:dyDescent="0.25">
      <c r="A153" s="49"/>
      <c r="B153" s="84">
        <v>850.71</v>
      </c>
      <c r="C153" s="84">
        <f t="shared" si="4"/>
        <v>425.36</v>
      </c>
      <c r="D153" s="23">
        <v>45058</v>
      </c>
      <c r="E153" s="18" t="s">
        <v>744</v>
      </c>
      <c r="F153" s="88" t="s">
        <v>243</v>
      </c>
      <c r="G153" s="64" t="s">
        <v>244</v>
      </c>
      <c r="H153" s="65" t="s">
        <v>245</v>
      </c>
    </row>
    <row r="154" spans="1:8" ht="13.5" customHeight="1" x14ac:dyDescent="0.25">
      <c r="A154" s="49"/>
      <c r="B154" s="16"/>
      <c r="C154" s="16"/>
      <c r="D154" s="17"/>
      <c r="E154" s="17"/>
      <c r="F154" s="19"/>
      <c r="G154" s="19"/>
      <c r="H154" s="40"/>
    </row>
    <row r="155" spans="1:8" ht="13.5" customHeight="1" x14ac:dyDescent="0.25">
      <c r="A155" s="47" t="s">
        <v>15</v>
      </c>
      <c r="B155" s="39">
        <f>SUM(B145:B153)</f>
        <v>217136.86</v>
      </c>
      <c r="C155" s="39">
        <f>SUM(C145:C153)</f>
        <v>108568.45</v>
      </c>
      <c r="D155" s="24"/>
      <c r="E155" s="18"/>
      <c r="F155" s="19"/>
      <c r="G155" s="19"/>
      <c r="H155" s="40"/>
    </row>
    <row r="156" spans="1:8" ht="13.5" customHeight="1" x14ac:dyDescent="0.25">
      <c r="A156" s="49"/>
      <c r="B156" s="50"/>
      <c r="C156" s="50"/>
      <c r="D156" s="50"/>
      <c r="E156" s="8"/>
      <c r="F156" s="8"/>
      <c r="G156" s="53"/>
      <c r="H156" s="51"/>
    </row>
    <row r="157" spans="1:8" ht="13.5" customHeight="1" x14ac:dyDescent="0.25">
      <c r="A157" s="12" t="s">
        <v>3</v>
      </c>
      <c r="B157" s="13" t="s">
        <v>4</v>
      </c>
      <c r="C157" s="14" t="s">
        <v>5</v>
      </c>
      <c r="D157" s="14" t="s">
        <v>6</v>
      </c>
      <c r="E157" s="14" t="s">
        <v>7</v>
      </c>
      <c r="F157" s="14" t="s">
        <v>8</v>
      </c>
      <c r="G157" s="14" t="s">
        <v>9</v>
      </c>
      <c r="H157" s="12" t="s">
        <v>10</v>
      </c>
    </row>
    <row r="158" spans="1:8" ht="13.5" customHeight="1" x14ac:dyDescent="0.25">
      <c r="A158" s="15" t="s">
        <v>246</v>
      </c>
      <c r="B158" s="84">
        <v>777.68</v>
      </c>
      <c r="C158" s="84">
        <f>B158/2</f>
        <v>388.84</v>
      </c>
      <c r="D158" s="23">
        <v>45058</v>
      </c>
      <c r="E158" s="24" t="s">
        <v>247</v>
      </c>
      <c r="F158" s="88" t="s">
        <v>248</v>
      </c>
      <c r="G158" s="64" t="s">
        <v>249</v>
      </c>
      <c r="H158" s="65" t="s">
        <v>250</v>
      </c>
    </row>
    <row r="159" spans="1:8" ht="13.5" customHeight="1" x14ac:dyDescent="0.25">
      <c r="A159" s="15" t="s">
        <v>251</v>
      </c>
      <c r="B159" s="84">
        <v>15789.48</v>
      </c>
      <c r="C159" s="84">
        <f>B159/2</f>
        <v>7894.74</v>
      </c>
      <c r="D159" s="23">
        <v>45058</v>
      </c>
      <c r="E159" s="24" t="s">
        <v>247</v>
      </c>
      <c r="F159" s="88" t="s">
        <v>252</v>
      </c>
      <c r="G159" s="86" t="s">
        <v>253</v>
      </c>
      <c r="H159" s="87" t="s">
        <v>254</v>
      </c>
    </row>
    <row r="160" spans="1:8" ht="13.5" customHeight="1" x14ac:dyDescent="0.25">
      <c r="A160" s="49" t="s">
        <v>255</v>
      </c>
      <c r="B160" s="84">
        <v>753.69</v>
      </c>
      <c r="C160" s="84">
        <f>B160/2</f>
        <v>376.85</v>
      </c>
      <c r="D160" s="23">
        <v>45058</v>
      </c>
      <c r="E160" s="24" t="s">
        <v>247</v>
      </c>
      <c r="F160" s="88" t="s">
        <v>256</v>
      </c>
      <c r="G160" s="64" t="s">
        <v>257</v>
      </c>
      <c r="H160" s="65" t="s">
        <v>258</v>
      </c>
    </row>
    <row r="161" spans="1:8" ht="13.5" customHeight="1" x14ac:dyDescent="0.25">
      <c r="A161" s="49"/>
      <c r="B161" s="84">
        <v>1203.01</v>
      </c>
      <c r="C161" s="84">
        <f>B161/2</f>
        <v>601.51</v>
      </c>
      <c r="D161" s="23">
        <v>45058</v>
      </c>
      <c r="E161" s="24" t="s">
        <v>247</v>
      </c>
      <c r="F161" s="88" t="s">
        <v>259</v>
      </c>
      <c r="G161" s="64" t="s">
        <v>260</v>
      </c>
      <c r="H161" s="65" t="s">
        <v>261</v>
      </c>
    </row>
    <row r="162" spans="1:8" ht="13.5" customHeight="1" x14ac:dyDescent="0.25">
      <c r="A162" s="49"/>
      <c r="B162" s="24"/>
      <c r="C162" s="28"/>
      <c r="D162" s="24"/>
      <c r="E162" s="24"/>
      <c r="F162" s="18"/>
      <c r="G162" s="18"/>
      <c r="H162" s="46"/>
    </row>
    <row r="163" spans="1:8" ht="13.5" customHeight="1" x14ac:dyDescent="0.25">
      <c r="A163" s="47" t="s">
        <v>15</v>
      </c>
      <c r="B163" s="32">
        <f>SUM(B158:B161)</f>
        <v>18523.86</v>
      </c>
      <c r="C163" s="32">
        <f>SUM(C158:C161)</f>
        <v>9261.94</v>
      </c>
      <c r="D163" s="24"/>
      <c r="E163" s="24"/>
      <c r="F163" s="18"/>
      <c r="G163" s="18"/>
      <c r="H163" s="48"/>
    </row>
    <row r="164" spans="1:8" ht="13.5" customHeight="1" x14ac:dyDescent="0.25">
      <c r="A164" s="49"/>
      <c r="B164" s="50"/>
      <c r="C164" s="50"/>
      <c r="D164" s="50"/>
      <c r="E164" s="50"/>
      <c r="F164" s="8"/>
      <c r="G164" s="8"/>
      <c r="H164" s="51"/>
    </row>
    <row r="165" spans="1:8" ht="13.5" customHeight="1" x14ac:dyDescent="0.25">
      <c r="A165" s="12" t="s">
        <v>3</v>
      </c>
      <c r="B165" s="13" t="s">
        <v>4</v>
      </c>
      <c r="C165" s="14" t="s">
        <v>5</v>
      </c>
      <c r="D165" s="14" t="s">
        <v>6</v>
      </c>
      <c r="E165" s="14" t="s">
        <v>7</v>
      </c>
      <c r="F165" s="14" t="s">
        <v>8</v>
      </c>
      <c r="G165" s="14" t="s">
        <v>9</v>
      </c>
      <c r="H165" s="12" t="s">
        <v>10</v>
      </c>
    </row>
    <row r="166" spans="1:8" ht="13.5" customHeight="1" x14ac:dyDescent="0.25">
      <c r="A166" s="15" t="s">
        <v>262</v>
      </c>
      <c r="B166" s="22"/>
      <c r="C166" s="22"/>
      <c r="D166" s="23"/>
      <c r="E166" s="24" t="s">
        <v>263</v>
      </c>
      <c r="F166" s="25"/>
      <c r="G166" s="25"/>
      <c r="H166" s="42"/>
    </row>
    <row r="167" spans="1:8" ht="13.5" customHeight="1" x14ac:dyDescent="0.25">
      <c r="A167" s="49" t="s">
        <v>264</v>
      </c>
      <c r="B167" s="22"/>
      <c r="C167" s="22"/>
      <c r="D167" s="23"/>
      <c r="E167" s="24"/>
      <c r="F167" s="25"/>
      <c r="G167" s="25"/>
      <c r="H167" s="42"/>
    </row>
    <row r="168" spans="1:8" ht="13.5" customHeight="1" x14ac:dyDescent="0.25">
      <c r="A168" s="49" t="s">
        <v>265</v>
      </c>
      <c r="B168" s="27"/>
      <c r="C168" s="28"/>
      <c r="D168" s="23"/>
      <c r="E168" s="24"/>
      <c r="F168" s="29"/>
      <c r="G168" s="29"/>
      <c r="H168" s="48"/>
    </row>
    <row r="169" spans="1:8" ht="13.5" customHeight="1" x14ac:dyDescent="0.25">
      <c r="A169" s="47" t="s">
        <v>15</v>
      </c>
      <c r="B169" s="39">
        <f>SUM(B166:B168)</f>
        <v>0</v>
      </c>
      <c r="C169" s="39">
        <f>SUM(C166:C168)</f>
        <v>0</v>
      </c>
      <c r="D169" s="24"/>
      <c r="E169" s="29"/>
      <c r="F169" s="29"/>
      <c r="G169" s="29"/>
      <c r="H169" s="48"/>
    </row>
    <row r="170" spans="1:8" ht="13.5" customHeight="1" x14ac:dyDescent="0.25">
      <c r="A170" s="49"/>
      <c r="B170" s="50"/>
      <c r="C170" s="50"/>
      <c r="D170" s="50"/>
      <c r="E170" s="50"/>
      <c r="F170" s="8"/>
      <c r="G170" s="8"/>
      <c r="H170" s="51"/>
    </row>
    <row r="171" spans="1:8" ht="13.5" customHeight="1" x14ac:dyDescent="0.25">
      <c r="A171" s="12" t="s">
        <v>3</v>
      </c>
      <c r="B171" s="13" t="s">
        <v>4</v>
      </c>
      <c r="C171" s="14" t="s">
        <v>5</v>
      </c>
      <c r="D171" s="14" t="s">
        <v>6</v>
      </c>
      <c r="E171" s="14" t="s">
        <v>7</v>
      </c>
      <c r="F171" s="14" t="s">
        <v>8</v>
      </c>
      <c r="G171" s="14" t="s">
        <v>9</v>
      </c>
      <c r="H171" s="12" t="s">
        <v>10</v>
      </c>
    </row>
    <row r="172" spans="1:8" ht="13.5" customHeight="1" x14ac:dyDescent="0.25">
      <c r="A172" s="15" t="s">
        <v>266</v>
      </c>
      <c r="B172" s="22"/>
      <c r="C172" s="22"/>
      <c r="D172" s="23"/>
      <c r="E172" s="24"/>
      <c r="F172" s="97"/>
      <c r="G172" s="98"/>
      <c r="H172" s="26"/>
    </row>
    <row r="173" spans="1:8" ht="13.5" customHeight="1" x14ac:dyDescent="0.25">
      <c r="A173" s="49" t="s">
        <v>267</v>
      </c>
      <c r="B173" s="22"/>
      <c r="C173" s="22"/>
      <c r="D173" s="23"/>
      <c r="E173" s="24"/>
      <c r="F173" s="97"/>
      <c r="G173" s="98"/>
      <c r="H173" s="26"/>
    </row>
    <row r="174" spans="1:8" ht="13.5" customHeight="1" x14ac:dyDescent="0.25">
      <c r="A174" s="49" t="s">
        <v>268</v>
      </c>
      <c r="B174" s="27"/>
      <c r="C174" s="28"/>
      <c r="D174" s="23"/>
      <c r="E174" s="24"/>
      <c r="F174" s="29"/>
      <c r="G174" s="29"/>
      <c r="H174" s="48"/>
    </row>
    <row r="175" spans="1:8" ht="13.5" customHeight="1" x14ac:dyDescent="0.25">
      <c r="A175" s="47" t="s">
        <v>15</v>
      </c>
      <c r="B175" s="39">
        <f>SUM(B172:B174)</f>
        <v>0</v>
      </c>
      <c r="C175" s="39">
        <f>SUM(C172:C174)</f>
        <v>0</v>
      </c>
      <c r="D175" s="24"/>
      <c r="E175" s="29"/>
      <c r="F175" s="29"/>
      <c r="G175" s="29"/>
      <c r="H175" s="48"/>
    </row>
    <row r="176" spans="1:8" ht="13.5" customHeight="1" x14ac:dyDescent="0.25">
      <c r="A176" s="49"/>
      <c r="B176" s="50"/>
      <c r="C176" s="50"/>
      <c r="D176" s="50"/>
      <c r="E176" s="50"/>
      <c r="F176" s="8"/>
      <c r="G176" s="8"/>
      <c r="H176" s="51"/>
    </row>
    <row r="177" spans="1:8" ht="13.5" customHeight="1" x14ac:dyDescent="0.25">
      <c r="A177" s="12" t="s">
        <v>3</v>
      </c>
      <c r="B177" s="13" t="s">
        <v>4</v>
      </c>
      <c r="C177" s="14" t="s">
        <v>5</v>
      </c>
      <c r="D177" s="14" t="s">
        <v>6</v>
      </c>
      <c r="E177" s="14" t="s">
        <v>7</v>
      </c>
      <c r="F177" s="14" t="s">
        <v>8</v>
      </c>
      <c r="G177" s="14" t="s">
        <v>9</v>
      </c>
      <c r="H177" s="12" t="s">
        <v>10</v>
      </c>
    </row>
    <row r="178" spans="1:8" ht="13.5" customHeight="1" x14ac:dyDescent="0.25">
      <c r="A178" s="15" t="s">
        <v>269</v>
      </c>
      <c r="B178" s="84"/>
      <c r="C178" s="84"/>
      <c r="D178" s="23"/>
      <c r="E178" s="24"/>
      <c r="F178" s="88"/>
      <c r="G178" s="64"/>
      <c r="H178" s="65"/>
    </row>
    <row r="179" spans="1:8" ht="13.5" customHeight="1" x14ac:dyDescent="0.25">
      <c r="A179" s="54" t="s">
        <v>270</v>
      </c>
      <c r="B179" s="22"/>
      <c r="C179" s="22"/>
      <c r="D179" s="23"/>
      <c r="E179" s="24"/>
      <c r="F179" s="25"/>
      <c r="G179" s="25"/>
      <c r="H179" s="42"/>
    </row>
    <row r="180" spans="1:8" ht="13.5" customHeight="1" x14ac:dyDescent="0.25">
      <c r="A180" s="49" t="s">
        <v>271</v>
      </c>
      <c r="B180" s="27"/>
      <c r="C180" s="28"/>
      <c r="D180" s="23"/>
      <c r="E180" s="24"/>
      <c r="F180" s="29"/>
      <c r="G180" s="29"/>
      <c r="H180" s="48"/>
    </row>
    <row r="181" spans="1:8" ht="13.5" customHeight="1" x14ac:dyDescent="0.25">
      <c r="A181" s="47" t="s">
        <v>15</v>
      </c>
      <c r="B181" s="39">
        <f>SUM(B178:B180)</f>
        <v>0</v>
      </c>
      <c r="C181" s="39">
        <f>SUM(C178:C180)</f>
        <v>0</v>
      </c>
      <c r="D181" s="24"/>
      <c r="E181" s="29"/>
      <c r="F181" s="29"/>
      <c r="G181" s="29"/>
      <c r="H181" s="48"/>
    </row>
    <row r="182" spans="1:8" ht="13.5" customHeight="1" x14ac:dyDescent="0.25">
      <c r="A182" s="49"/>
      <c r="B182" s="50"/>
      <c r="C182" s="50"/>
      <c r="D182" s="50"/>
      <c r="E182" s="50"/>
      <c r="F182" s="8"/>
      <c r="G182" s="8"/>
      <c r="H182" s="51"/>
    </row>
    <row r="183" spans="1:8" ht="13.5" customHeight="1" x14ac:dyDescent="0.25">
      <c r="A183" s="12" t="s">
        <v>3</v>
      </c>
      <c r="B183" s="13" t="s">
        <v>4</v>
      </c>
      <c r="C183" s="14" t="s">
        <v>5</v>
      </c>
      <c r="D183" s="14" t="s">
        <v>6</v>
      </c>
      <c r="E183" s="14" t="s">
        <v>7</v>
      </c>
      <c r="F183" s="14" t="s">
        <v>8</v>
      </c>
      <c r="G183" s="14" t="s">
        <v>9</v>
      </c>
      <c r="H183" s="12" t="s">
        <v>10</v>
      </c>
    </row>
    <row r="184" spans="1:8" ht="13.5" customHeight="1" x14ac:dyDescent="0.25">
      <c r="A184" s="15" t="s">
        <v>272</v>
      </c>
      <c r="B184" s="84">
        <v>777.68</v>
      </c>
      <c r="C184" s="84">
        <f t="shared" ref="C184:C195" si="5">B184/2</f>
        <v>388.84</v>
      </c>
      <c r="D184" s="23">
        <v>45063</v>
      </c>
      <c r="E184" s="18" t="s">
        <v>741</v>
      </c>
      <c r="F184" s="64" t="s">
        <v>273</v>
      </c>
      <c r="G184" s="64" t="s">
        <v>274</v>
      </c>
      <c r="H184" s="65" t="s">
        <v>275</v>
      </c>
    </row>
    <row r="185" spans="1:8" ht="13.5" customHeight="1" x14ac:dyDescent="0.25">
      <c r="A185" s="15" t="s">
        <v>276</v>
      </c>
      <c r="B185" s="84">
        <v>798.08</v>
      </c>
      <c r="C185" s="84">
        <f t="shared" si="5"/>
        <v>399.04</v>
      </c>
      <c r="D185" s="23">
        <v>45063</v>
      </c>
      <c r="E185" s="18" t="s">
        <v>741</v>
      </c>
      <c r="F185" s="88" t="s">
        <v>277</v>
      </c>
      <c r="G185" s="64" t="s">
        <v>278</v>
      </c>
      <c r="H185" s="65" t="s">
        <v>279</v>
      </c>
    </row>
    <row r="186" spans="1:8" ht="13.5" customHeight="1" x14ac:dyDescent="0.25">
      <c r="A186" s="15" t="s">
        <v>280</v>
      </c>
      <c r="B186" s="84">
        <v>8391.0400000000009</v>
      </c>
      <c r="C186" s="84">
        <f t="shared" si="5"/>
        <v>4195.5200000000004</v>
      </c>
      <c r="D186" s="23">
        <v>45063</v>
      </c>
      <c r="E186" s="18" t="s">
        <v>741</v>
      </c>
      <c r="F186" s="88" t="s">
        <v>281</v>
      </c>
      <c r="G186" s="64" t="s">
        <v>282</v>
      </c>
      <c r="H186" s="65" t="s">
        <v>283</v>
      </c>
    </row>
    <row r="187" spans="1:8" ht="13.5" customHeight="1" x14ac:dyDescent="0.25">
      <c r="A187" s="15"/>
      <c r="B187" s="84">
        <v>42361.919999999998</v>
      </c>
      <c r="C187" s="84">
        <f t="shared" si="5"/>
        <v>21180.959999999999</v>
      </c>
      <c r="D187" s="23">
        <v>45063</v>
      </c>
      <c r="E187" s="18" t="s">
        <v>741</v>
      </c>
      <c r="F187" s="88" t="s">
        <v>284</v>
      </c>
      <c r="G187" s="64" t="s">
        <v>285</v>
      </c>
      <c r="H187" s="65" t="s">
        <v>286</v>
      </c>
    </row>
    <row r="188" spans="1:8" ht="13.5" customHeight="1" x14ac:dyDescent="0.25">
      <c r="A188" s="15"/>
      <c r="B188" s="84">
        <v>1121.56</v>
      </c>
      <c r="C188" s="84">
        <f t="shared" si="5"/>
        <v>560.78</v>
      </c>
      <c r="D188" s="23">
        <v>45063</v>
      </c>
      <c r="E188" s="18" t="s">
        <v>741</v>
      </c>
      <c r="F188" s="88" t="s">
        <v>287</v>
      </c>
      <c r="G188" s="64" t="s">
        <v>288</v>
      </c>
      <c r="H188" s="65" t="s">
        <v>289</v>
      </c>
    </row>
    <row r="189" spans="1:8" ht="13.5" customHeight="1" x14ac:dyDescent="0.25">
      <c r="A189" s="15"/>
      <c r="B189" s="84">
        <v>1067.6099999999999</v>
      </c>
      <c r="C189" s="84">
        <f t="shared" si="5"/>
        <v>533.80999999999995</v>
      </c>
      <c r="D189" s="23">
        <v>45063</v>
      </c>
      <c r="E189" s="18" t="s">
        <v>741</v>
      </c>
      <c r="F189" s="88" t="s">
        <v>290</v>
      </c>
      <c r="G189" s="64" t="s">
        <v>291</v>
      </c>
      <c r="H189" s="65" t="s">
        <v>292</v>
      </c>
    </row>
    <row r="190" spans="1:8" ht="13.5" customHeight="1" x14ac:dyDescent="0.25">
      <c r="A190" s="15"/>
      <c r="B190" s="84">
        <v>719.8</v>
      </c>
      <c r="C190" s="84">
        <f t="shared" si="5"/>
        <v>359.9</v>
      </c>
      <c r="D190" s="23">
        <v>45063</v>
      </c>
      <c r="E190" s="18" t="s">
        <v>741</v>
      </c>
      <c r="F190" s="88" t="s">
        <v>293</v>
      </c>
      <c r="G190" s="64" t="s">
        <v>294</v>
      </c>
      <c r="H190" s="65" t="s">
        <v>295</v>
      </c>
    </row>
    <row r="191" spans="1:8" ht="13.5" customHeight="1" x14ac:dyDescent="0.25">
      <c r="A191" s="15"/>
      <c r="B191" s="83">
        <v>15730.85</v>
      </c>
      <c r="C191" s="84">
        <f t="shared" si="5"/>
        <v>7865.43</v>
      </c>
      <c r="D191" s="23">
        <v>45063</v>
      </c>
      <c r="E191" s="18" t="s">
        <v>741</v>
      </c>
      <c r="F191" s="85" t="s">
        <v>296</v>
      </c>
      <c r="G191" s="86" t="s">
        <v>297</v>
      </c>
      <c r="H191" s="87" t="s">
        <v>298</v>
      </c>
    </row>
    <row r="192" spans="1:8" ht="13.5" customHeight="1" x14ac:dyDescent="0.25">
      <c r="A192" s="15"/>
      <c r="B192" s="84">
        <v>847.81</v>
      </c>
      <c r="C192" s="84">
        <f t="shared" si="5"/>
        <v>423.91</v>
      </c>
      <c r="D192" s="23">
        <v>45063</v>
      </c>
      <c r="E192" s="18" t="s">
        <v>741</v>
      </c>
      <c r="F192" s="88" t="s">
        <v>299</v>
      </c>
      <c r="G192" s="86" t="s">
        <v>300</v>
      </c>
      <c r="H192" s="65" t="s">
        <v>34</v>
      </c>
    </row>
    <row r="193" spans="1:8" ht="13.5" customHeight="1" x14ac:dyDescent="0.25">
      <c r="A193" s="15"/>
      <c r="B193" s="84">
        <v>14338.9</v>
      </c>
      <c r="C193" s="84">
        <f t="shared" si="5"/>
        <v>7169.45</v>
      </c>
      <c r="D193" s="23">
        <v>45063</v>
      </c>
      <c r="E193" s="18" t="s">
        <v>741</v>
      </c>
      <c r="F193" s="88" t="s">
        <v>301</v>
      </c>
      <c r="G193" s="64" t="s">
        <v>302</v>
      </c>
      <c r="H193" s="65" t="s">
        <v>303</v>
      </c>
    </row>
    <row r="194" spans="1:8" ht="13.5" customHeight="1" x14ac:dyDescent="0.25">
      <c r="A194" s="15"/>
      <c r="B194" s="84">
        <v>7935.41</v>
      </c>
      <c r="C194" s="84">
        <f t="shared" si="5"/>
        <v>3967.71</v>
      </c>
      <c r="D194" s="23">
        <v>45063</v>
      </c>
      <c r="E194" s="18" t="s">
        <v>741</v>
      </c>
      <c r="F194" s="88" t="s">
        <v>304</v>
      </c>
      <c r="G194" s="64" t="s">
        <v>305</v>
      </c>
      <c r="H194" s="65" t="s">
        <v>306</v>
      </c>
    </row>
    <row r="195" spans="1:8" ht="13.5" customHeight="1" x14ac:dyDescent="0.25">
      <c r="A195" s="15"/>
      <c r="B195" s="84">
        <v>22544.6</v>
      </c>
      <c r="C195" s="84">
        <f t="shared" si="5"/>
        <v>11272.3</v>
      </c>
      <c r="D195" s="23">
        <v>45063</v>
      </c>
      <c r="E195" s="18" t="s">
        <v>741</v>
      </c>
      <c r="F195" s="88" t="s">
        <v>307</v>
      </c>
      <c r="G195" s="64" t="s">
        <v>308</v>
      </c>
      <c r="H195" s="65" t="s">
        <v>309</v>
      </c>
    </row>
    <row r="196" spans="1:8" ht="13.5" customHeight="1" x14ac:dyDescent="0.25">
      <c r="A196" s="15"/>
      <c r="B196" s="22"/>
      <c r="C196" s="22"/>
      <c r="D196" s="23"/>
      <c r="E196" s="18"/>
      <c r="F196" s="25"/>
      <c r="G196" s="25"/>
      <c r="H196" s="42"/>
    </row>
    <row r="197" spans="1:8" ht="13.5" customHeight="1" x14ac:dyDescent="0.25">
      <c r="A197" s="47" t="s">
        <v>15</v>
      </c>
      <c r="B197" s="39">
        <f>SUM(B184:B195)</f>
        <v>116635.26</v>
      </c>
      <c r="C197" s="32">
        <f>SUM(C184:C195)</f>
        <v>58317.65</v>
      </c>
      <c r="D197" s="24"/>
      <c r="E197" s="38"/>
      <c r="F197" s="55"/>
      <c r="G197" s="29"/>
      <c r="H197" s="30"/>
    </row>
    <row r="198" spans="1:8" ht="13.5" customHeight="1" x14ac:dyDescent="0.25">
      <c r="A198" s="49"/>
      <c r="B198" s="50"/>
      <c r="C198" s="50"/>
      <c r="D198" s="50"/>
      <c r="E198" s="50"/>
      <c r="F198" s="8"/>
      <c r="G198" s="8"/>
      <c r="H198" s="51"/>
    </row>
    <row r="199" spans="1:8" ht="13.5" customHeight="1" x14ac:dyDescent="0.25">
      <c r="A199" s="12" t="s">
        <v>3</v>
      </c>
      <c r="B199" s="13" t="s">
        <v>4</v>
      </c>
      <c r="C199" s="14" t="s">
        <v>5</v>
      </c>
      <c r="D199" s="14" t="s">
        <v>6</v>
      </c>
      <c r="E199" s="14" t="s">
        <v>7</v>
      </c>
      <c r="F199" s="14" t="s">
        <v>8</v>
      </c>
      <c r="G199" s="14" t="s">
        <v>9</v>
      </c>
      <c r="H199" s="12" t="s">
        <v>10</v>
      </c>
    </row>
    <row r="200" spans="1:8" ht="13.5" customHeight="1" x14ac:dyDescent="0.25">
      <c r="A200" s="15" t="s">
        <v>310</v>
      </c>
      <c r="B200" s="84"/>
      <c r="C200" s="84"/>
      <c r="D200" s="23"/>
      <c r="E200" s="18"/>
      <c r="F200" s="88"/>
      <c r="G200" s="64"/>
      <c r="H200" s="65"/>
    </row>
    <row r="201" spans="1:8" ht="13.5" customHeight="1" x14ac:dyDescent="0.25">
      <c r="A201" s="56" t="s">
        <v>311</v>
      </c>
      <c r="B201" s="22"/>
      <c r="C201" s="22"/>
      <c r="D201" s="23"/>
      <c r="E201" s="18"/>
      <c r="F201" s="19"/>
      <c r="G201" s="19"/>
      <c r="H201" s="52"/>
    </row>
    <row r="202" spans="1:8" ht="13.5" customHeight="1" x14ac:dyDescent="0.25">
      <c r="A202" s="15" t="s">
        <v>312</v>
      </c>
      <c r="B202" s="22"/>
      <c r="C202" s="22"/>
      <c r="D202" s="23"/>
      <c r="E202" s="18"/>
      <c r="F202" s="19"/>
      <c r="G202" s="19"/>
      <c r="H202" s="57"/>
    </row>
    <row r="203" spans="1:8" ht="13.5" customHeight="1" x14ac:dyDescent="0.25">
      <c r="A203" s="47" t="s">
        <v>15</v>
      </c>
      <c r="B203" s="39">
        <f>SUM(B200:B202)</f>
        <v>0</v>
      </c>
      <c r="C203" s="32">
        <f>SUM(C200:C202)</f>
        <v>0</v>
      </c>
      <c r="D203" s="24"/>
      <c r="E203" s="38"/>
      <c r="F203" s="55"/>
      <c r="G203" s="29"/>
      <c r="H203" s="30"/>
    </row>
    <row r="204" spans="1:8" ht="13.5" customHeight="1" x14ac:dyDescent="0.25">
      <c r="A204" s="49"/>
      <c r="B204" s="50"/>
      <c r="C204" s="50"/>
      <c r="D204" s="50"/>
      <c r="E204" s="50"/>
      <c r="F204" s="8"/>
      <c r="G204" s="8"/>
      <c r="H204" s="51"/>
    </row>
    <row r="205" spans="1:8" ht="13.5" customHeight="1" x14ac:dyDescent="0.25">
      <c r="A205" s="12" t="s">
        <v>3</v>
      </c>
      <c r="B205" s="13" t="s">
        <v>4</v>
      </c>
      <c r="C205" s="14" t="s">
        <v>5</v>
      </c>
      <c r="D205" s="14" t="s">
        <v>6</v>
      </c>
      <c r="E205" s="14" t="s">
        <v>7</v>
      </c>
      <c r="F205" s="14" t="s">
        <v>8</v>
      </c>
      <c r="G205" s="14" t="s">
        <v>9</v>
      </c>
      <c r="H205" s="12" t="s">
        <v>10</v>
      </c>
    </row>
    <row r="206" spans="1:8" ht="13.5" customHeight="1" x14ac:dyDescent="0.25">
      <c r="A206" s="15" t="s">
        <v>313</v>
      </c>
      <c r="B206" s="16"/>
      <c r="C206" s="16"/>
      <c r="D206" s="17"/>
      <c r="E206" s="18" t="s">
        <v>314</v>
      </c>
      <c r="F206" s="19"/>
      <c r="G206" s="19"/>
      <c r="H206" s="40"/>
    </row>
    <row r="207" spans="1:8" ht="13.5" customHeight="1" x14ac:dyDescent="0.25">
      <c r="A207" s="15" t="s">
        <v>315</v>
      </c>
      <c r="B207" s="16"/>
      <c r="C207" s="16"/>
      <c r="D207" s="17"/>
      <c r="E207" s="29"/>
      <c r="F207" s="19"/>
      <c r="G207" s="19"/>
      <c r="H207" s="40"/>
    </row>
    <row r="208" spans="1:8" ht="13.5" customHeight="1" x14ac:dyDescent="0.25">
      <c r="A208" s="15" t="s">
        <v>316</v>
      </c>
      <c r="B208" s="27"/>
      <c r="C208" s="28"/>
      <c r="D208" s="38"/>
      <c r="E208" s="58"/>
      <c r="F208" s="29"/>
      <c r="G208" s="29"/>
      <c r="H208" s="30"/>
    </row>
    <row r="209" spans="1:8" ht="13.5" customHeight="1" x14ac:dyDescent="0.25">
      <c r="A209" s="47" t="s">
        <v>15</v>
      </c>
      <c r="B209" s="32">
        <f>SUM(B206:B207)</f>
        <v>0</v>
      </c>
      <c r="C209" s="32">
        <f>SUM(C206:C207)</f>
        <v>0</v>
      </c>
      <c r="D209" s="24"/>
      <c r="E209" s="24"/>
      <c r="F209" s="29"/>
      <c r="G209" s="29"/>
      <c r="H209" s="59"/>
    </row>
    <row r="210" spans="1:8" ht="13.5" customHeight="1" x14ac:dyDescent="0.25">
      <c r="A210" s="49"/>
      <c r="B210" s="50"/>
      <c r="C210" s="50"/>
      <c r="D210" s="50"/>
      <c r="E210" s="50"/>
      <c r="F210" s="8"/>
      <c r="G210" s="8"/>
      <c r="H210" s="51"/>
    </row>
    <row r="211" spans="1:8" ht="13.5" customHeight="1" x14ac:dyDescent="0.25">
      <c r="A211" s="12" t="s">
        <v>3</v>
      </c>
      <c r="B211" s="13" t="s">
        <v>4</v>
      </c>
      <c r="C211" s="14" t="s">
        <v>5</v>
      </c>
      <c r="D211" s="14" t="s">
        <v>6</v>
      </c>
      <c r="E211" s="14" t="s">
        <v>7</v>
      </c>
      <c r="F211" s="14" t="s">
        <v>8</v>
      </c>
      <c r="G211" s="14" t="s">
        <v>9</v>
      </c>
      <c r="H211" s="12" t="s">
        <v>10</v>
      </c>
    </row>
    <row r="212" spans="1:8" ht="13.5" customHeight="1" x14ac:dyDescent="0.25">
      <c r="A212" s="15" t="s">
        <v>317</v>
      </c>
      <c r="B212" s="84">
        <v>798.8</v>
      </c>
      <c r="C212" s="84">
        <f>B212/2</f>
        <v>399.4</v>
      </c>
      <c r="D212" s="23">
        <v>45058</v>
      </c>
      <c r="E212" s="18" t="s">
        <v>318</v>
      </c>
      <c r="F212" s="88" t="s">
        <v>319</v>
      </c>
      <c r="G212" s="64" t="s">
        <v>320</v>
      </c>
      <c r="H212" s="65" t="s">
        <v>321</v>
      </c>
    </row>
    <row r="213" spans="1:8" ht="13.5" customHeight="1" x14ac:dyDescent="0.25">
      <c r="A213" s="15" t="s">
        <v>322</v>
      </c>
      <c r="B213" s="22"/>
      <c r="C213" s="22"/>
      <c r="D213" s="23"/>
      <c r="E213" s="18"/>
      <c r="F213" s="97"/>
      <c r="G213" s="25"/>
      <c r="H213" s="42"/>
    </row>
    <row r="214" spans="1:8" ht="13.5" customHeight="1" x14ac:dyDescent="0.25">
      <c r="A214" s="15" t="s">
        <v>323</v>
      </c>
      <c r="B214" s="16"/>
      <c r="C214" s="16"/>
      <c r="D214" s="17"/>
      <c r="E214" s="18"/>
      <c r="F214" s="19"/>
      <c r="G214" s="19"/>
      <c r="H214" s="40"/>
    </row>
    <row r="215" spans="1:8" ht="13.5" customHeight="1" x14ac:dyDescent="0.25">
      <c r="A215" s="47" t="s">
        <v>15</v>
      </c>
      <c r="B215" s="32">
        <f>SUM(B212:B214)</f>
        <v>798.8</v>
      </c>
      <c r="C215" s="32">
        <f>SUM(C212:C214)</f>
        <v>399.4</v>
      </c>
      <c r="D215" s="24"/>
      <c r="E215" s="29"/>
      <c r="F215" s="29"/>
      <c r="G215" s="29"/>
      <c r="H215" s="59"/>
    </row>
    <row r="216" spans="1:8" ht="13.5" customHeight="1" x14ac:dyDescent="0.25">
      <c r="A216" s="49"/>
      <c r="B216" s="50"/>
      <c r="C216" s="50"/>
      <c r="D216" s="50"/>
      <c r="E216" s="50"/>
      <c r="F216" s="8"/>
      <c r="G216" s="8"/>
      <c r="H216" s="51"/>
    </row>
    <row r="217" spans="1:8" ht="13.5" customHeight="1" x14ac:dyDescent="0.25">
      <c r="A217" s="12" t="s">
        <v>3</v>
      </c>
      <c r="B217" s="13" t="s">
        <v>4</v>
      </c>
      <c r="C217" s="14" t="s">
        <v>5</v>
      </c>
      <c r="D217" s="14" t="s">
        <v>6</v>
      </c>
      <c r="E217" s="14" t="s">
        <v>7</v>
      </c>
      <c r="F217" s="14" t="s">
        <v>8</v>
      </c>
      <c r="G217" s="14" t="s">
        <v>9</v>
      </c>
      <c r="H217" s="12" t="s">
        <v>10</v>
      </c>
    </row>
    <row r="218" spans="1:8" ht="13.5" customHeight="1" x14ac:dyDescent="0.25">
      <c r="A218" s="15" t="s">
        <v>324</v>
      </c>
      <c r="B218" s="84">
        <v>2631.58</v>
      </c>
      <c r="C218" s="84">
        <f>B218/2</f>
        <v>1315.79</v>
      </c>
      <c r="D218" s="23">
        <v>45058</v>
      </c>
      <c r="E218" s="18" t="s">
        <v>325</v>
      </c>
      <c r="F218" s="88" t="s">
        <v>326</v>
      </c>
      <c r="G218" s="64" t="s">
        <v>327</v>
      </c>
      <c r="H218" s="65" t="s">
        <v>24</v>
      </c>
    </row>
    <row r="219" spans="1:8" ht="13.5" customHeight="1" x14ac:dyDescent="0.25">
      <c r="A219" s="15" t="s">
        <v>328</v>
      </c>
      <c r="B219" s="84">
        <v>1786.32</v>
      </c>
      <c r="C219" s="84">
        <f>B219/2</f>
        <v>893.16</v>
      </c>
      <c r="D219" s="23">
        <v>45058</v>
      </c>
      <c r="E219" s="18" t="s">
        <v>325</v>
      </c>
      <c r="F219" s="88" t="s">
        <v>329</v>
      </c>
      <c r="G219" s="64" t="s">
        <v>330</v>
      </c>
      <c r="H219" s="65" t="s">
        <v>331</v>
      </c>
    </row>
    <row r="220" spans="1:8" ht="13.5" customHeight="1" x14ac:dyDescent="0.25">
      <c r="A220" s="15" t="s">
        <v>332</v>
      </c>
      <c r="B220" s="84">
        <v>17230.75</v>
      </c>
      <c r="C220" s="84">
        <f>B220/2</f>
        <v>8615.3799999999992</v>
      </c>
      <c r="D220" s="23">
        <v>45058</v>
      </c>
      <c r="E220" s="18" t="s">
        <v>325</v>
      </c>
      <c r="F220" s="88" t="s">
        <v>333</v>
      </c>
      <c r="G220" s="64" t="s">
        <v>334</v>
      </c>
      <c r="H220" s="65" t="s">
        <v>335</v>
      </c>
    </row>
    <row r="221" spans="1:8" ht="13.5" customHeight="1" x14ac:dyDescent="0.25">
      <c r="A221" s="15"/>
      <c r="B221" s="27"/>
      <c r="C221" s="28"/>
      <c r="D221" s="38"/>
      <c r="E221" s="58"/>
      <c r="F221" s="29"/>
      <c r="G221" s="29"/>
      <c r="H221" s="30"/>
    </row>
    <row r="222" spans="1:8" ht="13.5" customHeight="1" x14ac:dyDescent="0.25">
      <c r="A222" s="47" t="s">
        <v>15</v>
      </c>
      <c r="B222" s="32">
        <f>SUM(B218:B220)</f>
        <v>21648.65</v>
      </c>
      <c r="C222" s="32">
        <f>SUM(C218:C220)</f>
        <v>10824.33</v>
      </c>
      <c r="D222" s="24"/>
      <c r="E222" s="24"/>
      <c r="F222" s="29"/>
      <c r="G222" s="29"/>
      <c r="H222" s="59"/>
    </row>
    <row r="223" spans="1:8" ht="13.5" customHeight="1" x14ac:dyDescent="0.25">
      <c r="A223" s="49"/>
      <c r="B223" s="50"/>
      <c r="C223" s="50"/>
      <c r="D223" s="50"/>
      <c r="E223" s="50"/>
      <c r="F223" s="8"/>
      <c r="G223" s="8"/>
      <c r="H223" s="51"/>
    </row>
    <row r="224" spans="1:8" ht="13.5" customHeight="1" x14ac:dyDescent="0.25">
      <c r="A224" s="12" t="s">
        <v>3</v>
      </c>
      <c r="B224" s="13" t="s">
        <v>4</v>
      </c>
      <c r="C224" s="14" t="s">
        <v>5</v>
      </c>
      <c r="D224" s="14" t="s">
        <v>6</v>
      </c>
      <c r="E224" s="14" t="s">
        <v>7</v>
      </c>
      <c r="F224" s="14" t="s">
        <v>8</v>
      </c>
      <c r="G224" s="14" t="s">
        <v>9</v>
      </c>
      <c r="H224" s="12" t="s">
        <v>10</v>
      </c>
    </row>
    <row r="225" spans="1:9" ht="13.5" customHeight="1" x14ac:dyDescent="0.25">
      <c r="A225" s="15" t="s">
        <v>336</v>
      </c>
      <c r="B225" s="84"/>
      <c r="C225" s="84"/>
      <c r="D225" s="17"/>
      <c r="E225" s="58"/>
      <c r="F225" s="88"/>
      <c r="G225" s="64"/>
      <c r="H225" s="65"/>
    </row>
    <row r="226" spans="1:9" ht="13.5" customHeight="1" x14ac:dyDescent="0.25">
      <c r="A226" s="56" t="s">
        <v>338</v>
      </c>
      <c r="B226" s="16"/>
      <c r="C226" s="16"/>
      <c r="D226" s="17"/>
      <c r="E226" s="58"/>
      <c r="F226" s="19"/>
      <c r="G226" s="19"/>
      <c r="H226" s="40"/>
    </row>
    <row r="227" spans="1:9" ht="13.5" customHeight="1" x14ac:dyDescent="0.25">
      <c r="A227" s="15" t="s">
        <v>339</v>
      </c>
      <c r="B227" s="16"/>
      <c r="C227" s="16"/>
      <c r="D227" s="17"/>
      <c r="E227" s="18"/>
      <c r="F227" s="19"/>
      <c r="G227" s="19"/>
      <c r="H227" s="40"/>
    </row>
    <row r="228" spans="1:9" ht="13.5" customHeight="1" x14ac:dyDescent="0.25">
      <c r="A228" s="31" t="s">
        <v>15</v>
      </c>
      <c r="B228" s="32">
        <f>SUM(B225:B227)</f>
        <v>0</v>
      </c>
      <c r="C228" s="32">
        <f>SUM(C225:C227)</f>
        <v>0</v>
      </c>
      <c r="D228" s="24"/>
      <c r="E228" s="24"/>
      <c r="F228" s="29"/>
      <c r="G228" s="29"/>
      <c r="H228" s="59"/>
    </row>
    <row r="229" spans="1:9" ht="13.5" customHeight="1" x14ac:dyDescent="0.25">
      <c r="A229" s="31"/>
      <c r="B229" s="60"/>
      <c r="C229" s="60"/>
      <c r="D229" s="50"/>
      <c r="E229" s="50"/>
      <c r="F229" s="44"/>
      <c r="G229" s="44"/>
      <c r="H229" s="61"/>
    </row>
    <row r="230" spans="1:9" ht="13.5" customHeight="1" x14ac:dyDescent="0.25">
      <c r="A230" s="12" t="s">
        <v>3</v>
      </c>
      <c r="B230" s="13" t="s">
        <v>4</v>
      </c>
      <c r="C230" s="14" t="s">
        <v>5</v>
      </c>
      <c r="D230" s="14" t="s">
        <v>6</v>
      </c>
      <c r="E230" s="14" t="s">
        <v>7</v>
      </c>
      <c r="F230" s="14" t="s">
        <v>8</v>
      </c>
      <c r="G230" s="14" t="s">
        <v>9</v>
      </c>
      <c r="H230" s="12" t="s">
        <v>10</v>
      </c>
    </row>
    <row r="231" spans="1:9" ht="13.5" customHeight="1" x14ac:dyDescent="0.25">
      <c r="A231" s="15" t="s">
        <v>340</v>
      </c>
      <c r="B231" s="84">
        <v>19492.650000000001</v>
      </c>
      <c r="C231" s="84">
        <f>B231/2</f>
        <v>9746.33</v>
      </c>
      <c r="D231" s="23">
        <v>45058</v>
      </c>
      <c r="E231" s="58" t="s">
        <v>341</v>
      </c>
      <c r="F231" s="88" t="s">
        <v>342</v>
      </c>
      <c r="G231" s="64" t="s">
        <v>343</v>
      </c>
      <c r="H231" s="65" t="s">
        <v>175</v>
      </c>
    </row>
    <row r="232" spans="1:9" ht="13.5" customHeight="1" x14ac:dyDescent="0.25">
      <c r="A232" s="15" t="s">
        <v>344</v>
      </c>
      <c r="B232" s="84">
        <v>3073.19</v>
      </c>
      <c r="C232" s="84">
        <f>B232/2</f>
        <v>1536.6</v>
      </c>
      <c r="D232" s="23">
        <v>45058</v>
      </c>
      <c r="E232" s="58" t="s">
        <v>341</v>
      </c>
      <c r="F232" s="88" t="s">
        <v>345</v>
      </c>
      <c r="G232" s="64" t="s">
        <v>346</v>
      </c>
      <c r="H232" s="65" t="s">
        <v>347</v>
      </c>
    </row>
    <row r="233" spans="1:9" ht="13.5" customHeight="1" x14ac:dyDescent="0.25">
      <c r="A233" s="15" t="s">
        <v>348</v>
      </c>
      <c r="B233" s="22"/>
      <c r="C233" s="22"/>
      <c r="D233" s="23"/>
      <c r="E233" s="58"/>
      <c r="F233" s="97"/>
      <c r="G233" s="25"/>
      <c r="H233" s="42"/>
    </row>
    <row r="234" spans="1:9" ht="13.5" customHeight="1" x14ac:dyDescent="0.25">
      <c r="A234" s="15"/>
      <c r="B234" s="16"/>
      <c r="C234" s="16"/>
      <c r="D234" s="17"/>
      <c r="E234" s="18"/>
      <c r="F234" s="19"/>
      <c r="G234" s="19"/>
      <c r="H234" s="40"/>
    </row>
    <row r="235" spans="1:9" ht="13.5" customHeight="1" x14ac:dyDescent="0.25">
      <c r="A235" s="31" t="s">
        <v>15</v>
      </c>
      <c r="B235" s="32">
        <f>SUM(B231:B233)</f>
        <v>22565.84</v>
      </c>
      <c r="C235" s="32">
        <f>SUM(C231:C233)</f>
        <v>11282.93</v>
      </c>
      <c r="D235" s="24"/>
      <c r="E235" s="24"/>
      <c r="F235" s="29"/>
      <c r="G235" s="29"/>
      <c r="H235" s="59"/>
    </row>
    <row r="236" spans="1:9" ht="13.5" customHeight="1" x14ac:dyDescent="0.25">
      <c r="A236" s="49"/>
      <c r="B236" s="50"/>
      <c r="C236" s="50"/>
      <c r="D236" s="50"/>
      <c r="E236" s="50"/>
      <c r="F236" s="8"/>
      <c r="G236" s="8"/>
      <c r="H236" s="51"/>
    </row>
    <row r="237" spans="1:9" ht="13.5" customHeight="1" x14ac:dyDescent="0.25">
      <c r="A237" s="12" t="s">
        <v>3</v>
      </c>
      <c r="B237" s="13" t="s">
        <v>4</v>
      </c>
      <c r="C237" s="14" t="s">
        <v>5</v>
      </c>
      <c r="D237" s="14" t="s">
        <v>6</v>
      </c>
      <c r="E237" s="14" t="s">
        <v>7</v>
      </c>
      <c r="F237" s="14" t="s">
        <v>8</v>
      </c>
      <c r="G237" s="14" t="s">
        <v>9</v>
      </c>
      <c r="H237" s="12" t="s">
        <v>10</v>
      </c>
    </row>
    <row r="238" spans="1:9" ht="13.5" customHeight="1" x14ac:dyDescent="0.25">
      <c r="A238" s="15" t="s">
        <v>349</v>
      </c>
      <c r="B238" s="16"/>
      <c r="C238" s="16"/>
      <c r="D238" s="17"/>
      <c r="E238" s="58" t="s">
        <v>350</v>
      </c>
      <c r="F238" s="19"/>
      <c r="G238" s="19"/>
      <c r="H238" s="40"/>
    </row>
    <row r="239" spans="1:9" ht="13.5" customHeight="1" x14ac:dyDescent="0.25">
      <c r="A239" s="15" t="s">
        <v>351</v>
      </c>
      <c r="B239" s="16"/>
      <c r="C239" s="16"/>
      <c r="D239" s="23"/>
      <c r="E239" s="58"/>
      <c r="F239" s="19"/>
      <c r="G239" s="19"/>
      <c r="H239" s="40"/>
      <c r="I239" s="62"/>
    </row>
    <row r="240" spans="1:9" ht="13.5" customHeight="1" x14ac:dyDescent="0.25">
      <c r="A240" s="15" t="s">
        <v>352</v>
      </c>
      <c r="B240" s="22"/>
      <c r="C240" s="22"/>
      <c r="D240" s="23"/>
      <c r="E240" s="58"/>
      <c r="F240" s="25"/>
      <c r="G240" s="25"/>
      <c r="H240" s="42"/>
      <c r="I240" s="50"/>
    </row>
    <row r="241" spans="1:8" ht="13.5" customHeight="1" x14ac:dyDescent="0.25">
      <c r="A241" s="31" t="s">
        <v>15</v>
      </c>
      <c r="B241" s="32">
        <f>SUM(B238:B240)</f>
        <v>0</v>
      </c>
      <c r="C241" s="32">
        <f>SUM(C238:C240)</f>
        <v>0</v>
      </c>
      <c r="D241" s="24"/>
      <c r="E241" s="24"/>
      <c r="F241" s="29"/>
      <c r="G241" s="29"/>
      <c r="H241" s="59"/>
    </row>
    <row r="242" spans="1:8" ht="13.5" customHeight="1" x14ac:dyDescent="0.25">
      <c r="A242" s="49"/>
      <c r="B242" s="50"/>
      <c r="C242" s="50"/>
      <c r="D242" s="50"/>
      <c r="E242" s="50"/>
      <c r="F242" s="8"/>
      <c r="G242" s="8"/>
      <c r="H242" s="51"/>
    </row>
    <row r="243" spans="1:8" ht="13.5" customHeight="1" x14ac:dyDescent="0.25">
      <c r="A243" s="12" t="s">
        <v>3</v>
      </c>
      <c r="B243" s="13" t="s">
        <v>4</v>
      </c>
      <c r="C243" s="14" t="s">
        <v>5</v>
      </c>
      <c r="D243" s="14" t="s">
        <v>6</v>
      </c>
      <c r="E243" s="14" t="s">
        <v>7</v>
      </c>
      <c r="F243" s="14" t="s">
        <v>8</v>
      </c>
      <c r="G243" s="14" t="s">
        <v>9</v>
      </c>
      <c r="H243" s="12" t="s">
        <v>10</v>
      </c>
    </row>
    <row r="244" spans="1:8" ht="13.5" customHeight="1" x14ac:dyDescent="0.25">
      <c r="A244" s="15" t="s">
        <v>353</v>
      </c>
      <c r="B244" s="22"/>
      <c r="C244" s="22"/>
      <c r="D244" s="23"/>
      <c r="E244" s="58" t="s">
        <v>354</v>
      </c>
      <c r="F244" s="25"/>
      <c r="G244" s="25"/>
      <c r="H244" s="42"/>
    </row>
    <row r="245" spans="1:8" ht="13.5" customHeight="1" x14ac:dyDescent="0.25">
      <c r="A245" s="15" t="s">
        <v>355</v>
      </c>
      <c r="B245" s="16"/>
      <c r="C245" s="16"/>
      <c r="D245" s="23"/>
      <c r="E245" s="58"/>
      <c r="F245" s="19"/>
      <c r="G245" s="19"/>
      <c r="H245" s="40"/>
    </row>
    <row r="246" spans="1:8" ht="13.5" customHeight="1" x14ac:dyDescent="0.25">
      <c r="A246" s="15" t="s">
        <v>356</v>
      </c>
      <c r="B246" s="16"/>
      <c r="C246" s="16"/>
      <c r="D246" s="23"/>
      <c r="E246" s="58"/>
      <c r="F246" s="19"/>
      <c r="G246" s="19"/>
      <c r="H246" s="40"/>
    </row>
    <row r="247" spans="1:8" ht="13.5" customHeight="1" x14ac:dyDescent="0.25">
      <c r="A247" s="31" t="s">
        <v>15</v>
      </c>
      <c r="B247" s="32">
        <f>SUM(B244:B246)</f>
        <v>0</v>
      </c>
      <c r="C247" s="32">
        <f>SUM(C244:C246)</f>
        <v>0</v>
      </c>
      <c r="D247" s="24"/>
      <c r="E247" s="24"/>
      <c r="F247" s="29"/>
      <c r="G247" s="29"/>
      <c r="H247" s="59"/>
    </row>
    <row r="248" spans="1:8" ht="13.5" customHeight="1" x14ac:dyDescent="0.25">
      <c r="A248" s="49"/>
      <c r="B248" s="50"/>
      <c r="C248" s="50"/>
      <c r="D248" s="50"/>
      <c r="E248" s="50"/>
      <c r="F248" s="8"/>
      <c r="G248" s="8"/>
      <c r="H248" s="51"/>
    </row>
    <row r="249" spans="1:8" ht="13.5" customHeight="1" x14ac:dyDescent="0.25">
      <c r="A249" s="12" t="s">
        <v>3</v>
      </c>
      <c r="B249" s="13" t="s">
        <v>4</v>
      </c>
      <c r="C249" s="14" t="s">
        <v>5</v>
      </c>
      <c r="D249" s="14" t="s">
        <v>6</v>
      </c>
      <c r="E249" s="14" t="s">
        <v>7</v>
      </c>
      <c r="F249" s="14" t="s">
        <v>8</v>
      </c>
      <c r="G249" s="14" t="s">
        <v>9</v>
      </c>
      <c r="H249" s="12" t="s">
        <v>10</v>
      </c>
    </row>
    <row r="250" spans="1:8" ht="13.5" customHeight="1" x14ac:dyDescent="0.25">
      <c r="A250" s="15" t="s">
        <v>357</v>
      </c>
      <c r="B250" s="22"/>
      <c r="C250" s="22"/>
      <c r="D250" s="23"/>
      <c r="E250" s="18"/>
      <c r="F250" s="97"/>
      <c r="G250" s="25"/>
      <c r="H250" s="42"/>
    </row>
    <row r="251" spans="1:8" ht="13.5" customHeight="1" x14ac:dyDescent="0.25">
      <c r="A251" s="15" t="s">
        <v>358</v>
      </c>
      <c r="B251" s="22"/>
      <c r="C251" s="22"/>
      <c r="D251" s="23"/>
      <c r="E251" s="18"/>
      <c r="F251" s="97"/>
      <c r="G251" s="25"/>
      <c r="H251" s="42"/>
    </row>
    <row r="252" spans="1:8" ht="13.5" customHeight="1" x14ac:dyDescent="0.25">
      <c r="A252" s="15" t="s">
        <v>359</v>
      </c>
      <c r="B252" s="22"/>
      <c r="C252" s="22"/>
      <c r="D252" s="23"/>
      <c r="E252" s="18"/>
      <c r="F252" s="97"/>
      <c r="G252" s="25"/>
      <c r="H252" s="42"/>
    </row>
    <row r="253" spans="1:8" ht="13.5" customHeight="1" x14ac:dyDescent="0.25">
      <c r="A253" s="15"/>
      <c r="B253" s="22"/>
      <c r="C253" s="22"/>
      <c r="D253" s="23"/>
      <c r="E253" s="18"/>
      <c r="F253" s="97"/>
      <c r="G253" s="25"/>
      <c r="H253" s="42"/>
    </row>
    <row r="254" spans="1:8" ht="13.5" customHeight="1" x14ac:dyDescent="0.25">
      <c r="A254" s="15"/>
      <c r="B254" s="22"/>
      <c r="C254" s="22"/>
      <c r="D254" s="23"/>
      <c r="E254" s="18"/>
      <c r="F254" s="25"/>
      <c r="G254" s="25"/>
      <c r="H254" s="42"/>
    </row>
    <row r="255" spans="1:8" ht="13.5" customHeight="1" x14ac:dyDescent="0.25">
      <c r="A255" s="31" t="s">
        <v>15</v>
      </c>
      <c r="B255" s="32">
        <f>SUM(B250:B253)</f>
        <v>0</v>
      </c>
      <c r="C255" s="32">
        <f>SUM(C250:C253)</f>
        <v>0</v>
      </c>
      <c r="D255" s="24"/>
      <c r="E255" s="24"/>
      <c r="F255" s="29"/>
      <c r="G255" s="29"/>
      <c r="H255" s="59"/>
    </row>
    <row r="256" spans="1:8" ht="13.5" customHeight="1" x14ac:dyDescent="0.25">
      <c r="A256" s="49"/>
      <c r="B256" s="50"/>
      <c r="C256" s="50"/>
      <c r="D256" s="50"/>
      <c r="E256" s="50"/>
      <c r="F256" s="8"/>
      <c r="G256" s="8"/>
      <c r="H256" s="51"/>
    </row>
    <row r="257" spans="1:8" ht="13.5" customHeight="1" x14ac:dyDescent="0.25">
      <c r="A257" s="12" t="s">
        <v>3</v>
      </c>
      <c r="B257" s="13" t="s">
        <v>4</v>
      </c>
      <c r="C257" s="14" t="s">
        <v>5</v>
      </c>
      <c r="D257" s="14" t="s">
        <v>6</v>
      </c>
      <c r="E257" s="14" t="s">
        <v>7</v>
      </c>
      <c r="F257" s="14" t="s">
        <v>8</v>
      </c>
      <c r="G257" s="14" t="s">
        <v>9</v>
      </c>
      <c r="H257" s="12" t="s">
        <v>10</v>
      </c>
    </row>
    <row r="258" spans="1:8" ht="13.5" customHeight="1" x14ac:dyDescent="0.25">
      <c r="A258" s="15" t="s">
        <v>360</v>
      </c>
      <c r="B258" s="84">
        <v>1299.95</v>
      </c>
      <c r="C258" s="84">
        <f>B258/2</f>
        <v>649.98</v>
      </c>
      <c r="D258" s="23">
        <v>45058</v>
      </c>
      <c r="E258" s="18" t="s">
        <v>361</v>
      </c>
      <c r="F258" s="88" t="s">
        <v>362</v>
      </c>
      <c r="G258" s="64" t="s">
        <v>363</v>
      </c>
      <c r="H258" s="65" t="s">
        <v>364</v>
      </c>
    </row>
    <row r="259" spans="1:8" ht="13.5" customHeight="1" x14ac:dyDescent="0.25">
      <c r="A259" s="15" t="s">
        <v>365</v>
      </c>
      <c r="B259" s="84">
        <v>55628.55</v>
      </c>
      <c r="C259" s="84">
        <f>B259/2</f>
        <v>27814.28</v>
      </c>
      <c r="D259" s="23">
        <v>45058</v>
      </c>
      <c r="E259" s="18" t="s">
        <v>361</v>
      </c>
      <c r="F259" s="88" t="s">
        <v>366</v>
      </c>
      <c r="G259" s="64" t="s">
        <v>367</v>
      </c>
      <c r="H259" s="65" t="s">
        <v>105</v>
      </c>
    </row>
    <row r="260" spans="1:8" ht="13.5" customHeight="1" x14ac:dyDescent="0.25">
      <c r="A260" s="15" t="s">
        <v>368</v>
      </c>
      <c r="B260" s="84">
        <v>32485.98</v>
      </c>
      <c r="C260" s="84">
        <f>B260/2</f>
        <v>16242.99</v>
      </c>
      <c r="D260" s="23">
        <v>45058</v>
      </c>
      <c r="E260" s="18" t="s">
        <v>361</v>
      </c>
      <c r="F260" s="88" t="s">
        <v>369</v>
      </c>
      <c r="G260" s="64" t="s">
        <v>370</v>
      </c>
      <c r="H260" s="65" t="s">
        <v>105</v>
      </c>
    </row>
    <row r="261" spans="1:8" ht="13.5" customHeight="1" x14ac:dyDescent="0.25">
      <c r="A261" s="15"/>
      <c r="B261" s="84">
        <v>912.99</v>
      </c>
      <c r="C261" s="84">
        <f>B261/2</f>
        <v>456.5</v>
      </c>
      <c r="D261" s="23">
        <v>45058</v>
      </c>
      <c r="E261" s="18" t="s">
        <v>361</v>
      </c>
      <c r="F261" s="88" t="s">
        <v>371</v>
      </c>
      <c r="G261" s="64" t="s">
        <v>372</v>
      </c>
      <c r="H261" s="65" t="s">
        <v>373</v>
      </c>
    </row>
    <row r="262" spans="1:8" ht="13.5" customHeight="1" x14ac:dyDescent="0.25">
      <c r="A262" s="15"/>
      <c r="B262" s="22"/>
      <c r="C262" s="22"/>
      <c r="D262" s="23"/>
      <c r="E262" s="29"/>
      <c r="F262" s="25"/>
      <c r="G262" s="25"/>
      <c r="H262" s="42"/>
    </row>
    <row r="263" spans="1:8" ht="13.5" customHeight="1" x14ac:dyDescent="0.25">
      <c r="A263" s="31" t="s">
        <v>15</v>
      </c>
      <c r="B263" s="32">
        <f>SUM(B258:B261)</f>
        <v>90327.47</v>
      </c>
      <c r="C263" s="32">
        <f>SUM(C258:C261)</f>
        <v>45163.75</v>
      </c>
      <c r="D263" s="24"/>
      <c r="E263" s="24"/>
      <c r="F263" s="29"/>
      <c r="G263" s="29"/>
      <c r="H263" s="59"/>
    </row>
    <row r="264" spans="1:8" ht="13.5" customHeight="1" x14ac:dyDescent="0.25">
      <c r="A264" s="49"/>
      <c r="B264" s="50"/>
      <c r="C264" s="50"/>
      <c r="D264" s="50"/>
      <c r="E264" s="50"/>
      <c r="F264" s="8"/>
      <c r="G264" s="8"/>
      <c r="H264" s="51"/>
    </row>
    <row r="265" spans="1:8" ht="13.5" customHeight="1" x14ac:dyDescent="0.25">
      <c r="A265" s="12" t="s">
        <v>3</v>
      </c>
      <c r="B265" s="13" t="s">
        <v>4</v>
      </c>
      <c r="C265" s="14" t="s">
        <v>5</v>
      </c>
      <c r="D265" s="14" t="s">
        <v>6</v>
      </c>
      <c r="E265" s="14" t="s">
        <v>7</v>
      </c>
      <c r="F265" s="14" t="s">
        <v>8</v>
      </c>
      <c r="G265" s="14" t="s">
        <v>9</v>
      </c>
      <c r="H265" s="12" t="s">
        <v>10</v>
      </c>
    </row>
    <row r="266" spans="1:8" ht="13.5" customHeight="1" x14ac:dyDescent="0.25">
      <c r="A266" s="15" t="s">
        <v>374</v>
      </c>
      <c r="B266" s="84">
        <v>32700.93</v>
      </c>
      <c r="C266" s="84">
        <f>B266/2</f>
        <v>16350.47</v>
      </c>
      <c r="D266" s="23">
        <v>45058</v>
      </c>
      <c r="E266" s="18" t="s">
        <v>375</v>
      </c>
      <c r="F266" s="88" t="s">
        <v>376</v>
      </c>
      <c r="G266" s="64" t="s">
        <v>377</v>
      </c>
      <c r="H266" s="65" t="s">
        <v>378</v>
      </c>
    </row>
    <row r="267" spans="1:8" ht="13.5" customHeight="1" x14ac:dyDescent="0.25">
      <c r="A267" s="15" t="s">
        <v>379</v>
      </c>
      <c r="B267" s="84">
        <v>24021.599999999999</v>
      </c>
      <c r="C267" s="84">
        <f>B267/2</f>
        <v>12010.8</v>
      </c>
      <c r="D267" s="23">
        <v>45058</v>
      </c>
      <c r="E267" s="18" t="s">
        <v>375</v>
      </c>
      <c r="F267" s="88" t="s">
        <v>380</v>
      </c>
      <c r="G267" s="64" t="s">
        <v>381</v>
      </c>
      <c r="H267" s="65" t="s">
        <v>382</v>
      </c>
    </row>
    <row r="268" spans="1:8" ht="13.5" customHeight="1" x14ac:dyDescent="0.25">
      <c r="A268" s="15" t="s">
        <v>383</v>
      </c>
      <c r="B268" s="84">
        <v>1128.18</v>
      </c>
      <c r="C268" s="84">
        <f>B268/2</f>
        <v>564.09</v>
      </c>
      <c r="D268" s="23">
        <v>45058</v>
      </c>
      <c r="E268" s="18" t="s">
        <v>375</v>
      </c>
      <c r="F268" s="88" t="s">
        <v>384</v>
      </c>
      <c r="G268" s="64" t="s">
        <v>385</v>
      </c>
      <c r="H268" s="65" t="s">
        <v>386</v>
      </c>
    </row>
    <row r="269" spans="1:8" ht="13.5" customHeight="1" x14ac:dyDescent="0.25">
      <c r="A269" s="15"/>
      <c r="B269" s="27"/>
      <c r="C269" s="28"/>
      <c r="D269" s="38"/>
      <c r="E269" s="29"/>
      <c r="F269" s="19"/>
      <c r="G269" s="29"/>
      <c r="H269" s="30"/>
    </row>
    <row r="270" spans="1:8" ht="13.5" customHeight="1" x14ac:dyDescent="0.25">
      <c r="A270" s="31" t="s">
        <v>15</v>
      </c>
      <c r="B270" s="39">
        <f>SUM(B266:B268)</f>
        <v>57850.71</v>
      </c>
      <c r="C270" s="39">
        <f>SUM(C266:C268)</f>
        <v>28925.360000000001</v>
      </c>
      <c r="D270" s="24"/>
      <c r="E270" s="27"/>
      <c r="F270" s="29"/>
      <c r="G270" s="29"/>
      <c r="H270" s="30"/>
    </row>
    <row r="271" spans="1:8" ht="13.5" customHeight="1" x14ac:dyDescent="0.25">
      <c r="A271" s="15"/>
      <c r="B271" s="43"/>
      <c r="C271" s="63"/>
      <c r="D271" s="63"/>
      <c r="E271" s="63"/>
      <c r="F271" s="44"/>
      <c r="G271" s="44"/>
      <c r="H271" s="15"/>
    </row>
    <row r="272" spans="1:8" ht="13.5" customHeight="1" x14ac:dyDescent="0.25">
      <c r="A272" s="12" t="s">
        <v>3</v>
      </c>
      <c r="B272" s="13" t="s">
        <v>4</v>
      </c>
      <c r="C272" s="14" t="s">
        <v>5</v>
      </c>
      <c r="D272" s="14" t="s">
        <v>6</v>
      </c>
      <c r="E272" s="14" t="s">
        <v>7</v>
      </c>
      <c r="F272" s="14" t="s">
        <v>8</v>
      </c>
      <c r="G272" s="14" t="s">
        <v>9</v>
      </c>
      <c r="H272" s="12" t="s">
        <v>10</v>
      </c>
    </row>
    <row r="273" spans="1:8" ht="13.5" customHeight="1" x14ac:dyDescent="0.25">
      <c r="A273" s="15" t="s">
        <v>387</v>
      </c>
      <c r="B273" s="16"/>
      <c r="C273" s="16"/>
      <c r="D273" s="17"/>
      <c r="E273" s="18" t="s">
        <v>388</v>
      </c>
      <c r="F273" s="17"/>
      <c r="G273" s="19"/>
      <c r="H273" s="40"/>
    </row>
    <row r="274" spans="1:8" ht="13.5" customHeight="1" x14ac:dyDescent="0.25">
      <c r="A274" s="15" t="s">
        <v>389</v>
      </c>
      <c r="B274" s="22"/>
      <c r="C274" s="22"/>
      <c r="D274" s="23"/>
      <c r="E274" s="29"/>
      <c r="F274" s="25"/>
      <c r="G274" s="25"/>
      <c r="H274" s="42"/>
    </row>
    <row r="275" spans="1:8" ht="13.5" customHeight="1" x14ac:dyDescent="0.25">
      <c r="A275" s="15" t="s">
        <v>383</v>
      </c>
      <c r="B275" s="22"/>
      <c r="C275" s="22"/>
      <c r="D275" s="23"/>
      <c r="E275" s="58"/>
      <c r="F275" s="25"/>
      <c r="G275" s="25"/>
      <c r="H275" s="42"/>
    </row>
    <row r="276" spans="1:8" ht="13.5" customHeight="1" x14ac:dyDescent="0.25">
      <c r="A276" s="31" t="s">
        <v>15</v>
      </c>
      <c r="B276" s="32">
        <f>SUM(B273:B274)</f>
        <v>0</v>
      </c>
      <c r="C276" s="32">
        <f>SUM(C273:C274)</f>
        <v>0</v>
      </c>
      <c r="D276" s="24"/>
      <c r="E276" s="58"/>
      <c r="F276" s="29"/>
      <c r="G276" s="29"/>
      <c r="H276" s="59"/>
    </row>
    <row r="277" spans="1:8" ht="14.25" customHeight="1" x14ac:dyDescent="0.25">
      <c r="A277" s="15"/>
      <c r="B277" s="43"/>
      <c r="C277" s="63"/>
      <c r="D277" s="63"/>
      <c r="E277" s="63"/>
      <c r="F277" s="44"/>
      <c r="G277" s="44"/>
      <c r="H277" s="15"/>
    </row>
    <row r="278" spans="1:8" ht="14.25" customHeight="1" x14ac:dyDescent="0.25">
      <c r="A278" s="12" t="s">
        <v>3</v>
      </c>
      <c r="B278" s="13" t="s">
        <v>4</v>
      </c>
      <c r="C278" s="14" t="s">
        <v>5</v>
      </c>
      <c r="D278" s="14" t="s">
        <v>6</v>
      </c>
      <c r="E278" s="14" t="s">
        <v>7</v>
      </c>
      <c r="F278" s="14" t="s">
        <v>8</v>
      </c>
      <c r="G278" s="14" t="s">
        <v>9</v>
      </c>
      <c r="H278" s="12" t="s">
        <v>10</v>
      </c>
    </row>
    <row r="279" spans="1:8" ht="14.25" customHeight="1" x14ac:dyDescent="0.25">
      <c r="A279" s="15" t="s">
        <v>390</v>
      </c>
      <c r="B279" s="22"/>
      <c r="C279" s="84"/>
      <c r="D279" s="23"/>
      <c r="E279" s="18"/>
      <c r="F279" s="97"/>
      <c r="G279" s="25"/>
      <c r="H279" s="42"/>
    </row>
    <row r="280" spans="1:8" ht="14.25" customHeight="1" x14ac:dyDescent="0.25">
      <c r="A280" s="15" t="s">
        <v>391</v>
      </c>
      <c r="B280" s="22"/>
      <c r="C280" s="22"/>
      <c r="D280" s="23"/>
      <c r="E280" s="29"/>
      <c r="F280" s="25"/>
      <c r="G280" s="25"/>
      <c r="H280" s="42"/>
    </row>
    <row r="281" spans="1:8" ht="14.25" customHeight="1" x14ac:dyDescent="0.25">
      <c r="A281" s="15" t="s">
        <v>392</v>
      </c>
      <c r="B281" s="22"/>
      <c r="C281" s="22"/>
      <c r="D281" s="23"/>
      <c r="E281" s="58"/>
      <c r="F281" s="25"/>
      <c r="G281" s="25"/>
      <c r="H281" s="42"/>
    </row>
    <row r="282" spans="1:8" ht="14.25" customHeight="1" x14ac:dyDescent="0.25">
      <c r="A282" s="31" t="s">
        <v>15</v>
      </c>
      <c r="B282" s="32">
        <f>SUM(B279:B280)</f>
        <v>0</v>
      </c>
      <c r="C282" s="32">
        <f>SUM(C279:C280)</f>
        <v>0</v>
      </c>
      <c r="D282" s="24"/>
      <c r="E282" s="24"/>
      <c r="F282" s="29"/>
      <c r="G282" s="29"/>
      <c r="H282" s="59"/>
    </row>
    <row r="283" spans="1:8" ht="14.25" customHeight="1" x14ac:dyDescent="0.25">
      <c r="A283" s="3"/>
      <c r="B283" s="4"/>
      <c r="C283" s="4"/>
      <c r="D283" s="1"/>
      <c r="E283" s="1"/>
      <c r="F283" s="2"/>
      <c r="G283" s="2"/>
      <c r="H283" s="5"/>
    </row>
    <row r="284" spans="1:8" ht="14.25" customHeight="1" x14ac:dyDescent="0.25">
      <c r="A284" s="12" t="s">
        <v>3</v>
      </c>
      <c r="B284" s="13" t="s">
        <v>4</v>
      </c>
      <c r="C284" s="14" t="s">
        <v>5</v>
      </c>
      <c r="D284" s="14" t="s">
        <v>6</v>
      </c>
      <c r="E284" s="14" t="s">
        <v>7</v>
      </c>
      <c r="F284" s="14" t="s">
        <v>8</v>
      </c>
      <c r="G284" s="14" t="s">
        <v>9</v>
      </c>
      <c r="H284" s="12" t="s">
        <v>10</v>
      </c>
    </row>
    <row r="285" spans="1:8" ht="14.25" customHeight="1" x14ac:dyDescent="0.25">
      <c r="A285" s="15" t="s">
        <v>743</v>
      </c>
      <c r="B285" s="22"/>
      <c r="C285" s="22"/>
      <c r="D285" s="17"/>
      <c r="E285" s="18"/>
      <c r="F285" s="97"/>
      <c r="G285" s="25"/>
      <c r="H285" s="42"/>
    </row>
    <row r="286" spans="1:8" ht="14.25" customHeight="1" x14ac:dyDescent="0.25">
      <c r="A286" s="15"/>
      <c r="B286" s="22"/>
      <c r="C286" s="22"/>
      <c r="D286" s="23"/>
      <c r="E286" s="29"/>
      <c r="F286" s="25"/>
      <c r="G286" s="25"/>
      <c r="H286" s="42"/>
    </row>
    <row r="287" spans="1:8" ht="14.25" customHeight="1" x14ac:dyDescent="0.25">
      <c r="A287" s="15"/>
      <c r="B287" s="22"/>
      <c r="C287" s="22"/>
      <c r="D287" s="23"/>
      <c r="E287" s="58"/>
      <c r="F287" s="25"/>
      <c r="G287" s="25"/>
      <c r="H287" s="42"/>
    </row>
    <row r="288" spans="1:8" ht="14.25" customHeight="1" x14ac:dyDescent="0.25">
      <c r="A288" s="31" t="s">
        <v>15</v>
      </c>
      <c r="B288" s="32">
        <f>SUM(B285:B286)</f>
        <v>0</v>
      </c>
      <c r="C288" s="32">
        <f>SUM(C285:C286)</f>
        <v>0</v>
      </c>
      <c r="D288" s="24"/>
      <c r="E288" s="58"/>
      <c r="F288" s="29"/>
      <c r="G288" s="29"/>
      <c r="H288" s="59"/>
    </row>
    <row r="289" spans="1:9" ht="14.25" customHeight="1" x14ac:dyDescent="0.25">
      <c r="A289" s="3"/>
      <c r="B289" s="4"/>
      <c r="C289" s="4"/>
      <c r="D289" s="1"/>
      <c r="E289" s="1"/>
      <c r="F289" s="2"/>
      <c r="G289" s="2"/>
      <c r="H289" s="5"/>
    </row>
    <row r="290" spans="1:9" ht="13.5" customHeight="1" x14ac:dyDescent="0.25">
      <c r="A290" s="12" t="s">
        <v>3</v>
      </c>
      <c r="B290" s="13" t="s">
        <v>4</v>
      </c>
      <c r="C290" s="14" t="s">
        <v>5</v>
      </c>
      <c r="D290" s="14" t="s">
        <v>6</v>
      </c>
      <c r="E290" s="14" t="s">
        <v>7</v>
      </c>
      <c r="F290" s="14" t="s">
        <v>8</v>
      </c>
      <c r="G290" s="14" t="s">
        <v>9</v>
      </c>
      <c r="H290" s="12" t="s">
        <v>10</v>
      </c>
    </row>
    <row r="291" spans="1:9" ht="13.5" customHeight="1" x14ac:dyDescent="0.25">
      <c r="A291" s="15" t="s">
        <v>393</v>
      </c>
      <c r="B291" s="84">
        <v>1331.86</v>
      </c>
      <c r="C291" s="84">
        <f>B291/2</f>
        <v>665.93</v>
      </c>
      <c r="D291" s="17">
        <v>45063</v>
      </c>
      <c r="E291" s="18" t="s">
        <v>734</v>
      </c>
      <c r="F291" s="88" t="s">
        <v>394</v>
      </c>
      <c r="G291" s="64" t="s">
        <v>395</v>
      </c>
      <c r="H291" s="65" t="s">
        <v>396</v>
      </c>
    </row>
    <row r="292" spans="1:9" ht="13.5" customHeight="1" x14ac:dyDescent="0.25">
      <c r="A292" s="56" t="s">
        <v>397</v>
      </c>
      <c r="B292" s="22"/>
      <c r="C292" s="22"/>
      <c r="D292" s="17"/>
      <c r="E292" s="18"/>
      <c r="F292" s="97"/>
      <c r="G292" s="25"/>
      <c r="H292" s="42"/>
    </row>
    <row r="293" spans="1:9" ht="13.5" customHeight="1" x14ac:dyDescent="0.25">
      <c r="A293" s="15" t="s">
        <v>736</v>
      </c>
      <c r="B293" s="22"/>
      <c r="C293" s="22"/>
      <c r="D293" s="23"/>
      <c r="E293" s="58"/>
      <c r="F293" s="25"/>
      <c r="G293" s="25"/>
      <c r="H293" s="42"/>
    </row>
    <row r="294" spans="1:9" ht="13.5" customHeight="1" x14ac:dyDescent="0.25">
      <c r="A294" s="15" t="s">
        <v>737</v>
      </c>
      <c r="B294" s="22"/>
      <c r="C294" s="22"/>
      <c r="D294" s="23"/>
      <c r="E294" s="58"/>
      <c r="F294" s="25"/>
      <c r="G294" s="25"/>
      <c r="H294" s="42"/>
    </row>
    <row r="295" spans="1:9" ht="13.5" customHeight="1" x14ac:dyDescent="0.25">
      <c r="A295" s="31" t="s">
        <v>15</v>
      </c>
      <c r="B295" s="32">
        <f>SUM(B291:B292)</f>
        <v>1331.86</v>
      </c>
      <c r="C295" s="32">
        <f>SUM(C291:C292)</f>
        <v>665.93</v>
      </c>
      <c r="D295" s="24"/>
      <c r="E295" s="24"/>
      <c r="F295" s="29"/>
      <c r="G295" s="29"/>
      <c r="H295" s="59"/>
    </row>
    <row r="296" spans="1:9" ht="13.5" customHeight="1" x14ac:dyDescent="0.25">
      <c r="A296" s="15"/>
      <c r="B296" s="43"/>
      <c r="C296" s="63"/>
      <c r="D296" s="63"/>
      <c r="E296" s="63"/>
      <c r="F296" s="44"/>
      <c r="G296" s="44"/>
      <c r="H296" s="15"/>
    </row>
    <row r="297" spans="1:9" ht="13.5" customHeight="1" x14ac:dyDescent="0.25">
      <c r="A297" s="15"/>
      <c r="B297" s="43"/>
      <c r="C297" s="63"/>
      <c r="D297" s="63"/>
      <c r="E297" s="63"/>
      <c r="F297" s="44"/>
      <c r="G297" s="44"/>
      <c r="H297" s="15"/>
    </row>
    <row r="298" spans="1:9" ht="13.5" customHeight="1" x14ac:dyDescent="0.25">
      <c r="A298" s="12" t="s">
        <v>3</v>
      </c>
      <c r="B298" s="13" t="s">
        <v>4</v>
      </c>
      <c r="C298" s="14" t="s">
        <v>5</v>
      </c>
      <c r="D298" s="14" t="s">
        <v>6</v>
      </c>
      <c r="E298" s="14" t="s">
        <v>7</v>
      </c>
      <c r="F298" s="14" t="s">
        <v>8</v>
      </c>
      <c r="G298" s="14" t="s">
        <v>9</v>
      </c>
      <c r="H298" s="12" t="s">
        <v>10</v>
      </c>
      <c r="I298" s="90"/>
    </row>
    <row r="299" spans="1:9" ht="13.5" customHeight="1" x14ac:dyDescent="0.25">
      <c r="A299" s="15" t="s">
        <v>398</v>
      </c>
      <c r="B299" s="84">
        <v>1241.8599999999999</v>
      </c>
      <c r="C299" s="84">
        <f>B299/2</f>
        <v>620.92999999999995</v>
      </c>
      <c r="D299" s="23">
        <v>45058</v>
      </c>
      <c r="E299" s="18" t="s">
        <v>399</v>
      </c>
      <c r="F299" s="88" t="s">
        <v>400</v>
      </c>
      <c r="G299" s="64" t="s">
        <v>401</v>
      </c>
      <c r="H299" s="65" t="s">
        <v>402</v>
      </c>
      <c r="I299" s="90"/>
    </row>
    <row r="300" spans="1:9" ht="13.5" customHeight="1" x14ac:dyDescent="0.25">
      <c r="A300" s="15" t="s">
        <v>403</v>
      </c>
      <c r="B300" s="83">
        <v>9163.7099999999991</v>
      </c>
      <c r="C300" s="84">
        <f>B300/2</f>
        <v>4581.8599999999997</v>
      </c>
      <c r="D300" s="23">
        <v>45058</v>
      </c>
      <c r="E300" s="18" t="s">
        <v>399</v>
      </c>
      <c r="F300" s="85" t="s">
        <v>404</v>
      </c>
      <c r="G300" s="86" t="s">
        <v>405</v>
      </c>
      <c r="H300" s="87" t="s">
        <v>406</v>
      </c>
      <c r="I300" s="90"/>
    </row>
    <row r="301" spans="1:9" ht="13.5" customHeight="1" x14ac:dyDescent="0.25">
      <c r="A301" s="15" t="s">
        <v>407</v>
      </c>
      <c r="B301" s="84">
        <v>1353.26</v>
      </c>
      <c r="C301" s="84">
        <f>B301/2</f>
        <v>676.63</v>
      </c>
      <c r="D301" s="23">
        <v>45058</v>
      </c>
      <c r="E301" s="18" t="s">
        <v>399</v>
      </c>
      <c r="F301" s="88" t="s">
        <v>408</v>
      </c>
      <c r="G301" s="64" t="s">
        <v>409</v>
      </c>
      <c r="H301" s="65" t="s">
        <v>410</v>
      </c>
      <c r="I301" s="90"/>
    </row>
    <row r="302" spans="1:9" ht="13.5" customHeight="1" x14ac:dyDescent="0.25">
      <c r="A302" s="15"/>
      <c r="B302" s="27"/>
      <c r="C302" s="28"/>
      <c r="D302" s="38"/>
      <c r="E302" s="28"/>
      <c r="F302" s="29"/>
      <c r="G302" s="29"/>
      <c r="H302" s="30"/>
      <c r="I302" s="90"/>
    </row>
    <row r="303" spans="1:9" ht="13.5" customHeight="1" x14ac:dyDescent="0.25">
      <c r="A303" s="31" t="s">
        <v>15</v>
      </c>
      <c r="B303" s="39">
        <f>SUM(B299:B301)</f>
        <v>11758.83</v>
      </c>
      <c r="C303" s="39">
        <f>SUM(C299:C301)</f>
        <v>5879.42</v>
      </c>
      <c r="D303" s="24"/>
      <c r="E303" s="27"/>
      <c r="F303" s="29"/>
      <c r="G303" s="29"/>
      <c r="H303" s="30"/>
      <c r="I303" s="90"/>
    </row>
    <row r="304" spans="1:9" ht="13.5" customHeight="1" x14ac:dyDescent="0.25">
      <c r="A304" s="15"/>
      <c r="B304" s="43"/>
      <c r="C304" s="43"/>
      <c r="D304" s="43"/>
      <c r="E304" s="43"/>
      <c r="F304" s="44"/>
      <c r="G304" s="44"/>
      <c r="H304" s="15"/>
      <c r="I304" s="90"/>
    </row>
    <row r="305" spans="1:9" ht="13.5" customHeight="1" x14ac:dyDescent="0.25">
      <c r="A305" s="12" t="s">
        <v>3</v>
      </c>
      <c r="B305" s="13" t="s">
        <v>4</v>
      </c>
      <c r="C305" s="14" t="s">
        <v>5</v>
      </c>
      <c r="D305" s="14" t="s">
        <v>6</v>
      </c>
      <c r="E305" s="14" t="s">
        <v>7</v>
      </c>
      <c r="F305" s="14" t="s">
        <v>8</v>
      </c>
      <c r="G305" s="14" t="s">
        <v>9</v>
      </c>
      <c r="H305" s="12" t="s">
        <v>10</v>
      </c>
      <c r="I305" s="90"/>
    </row>
    <row r="306" spans="1:9" ht="13.5" customHeight="1" x14ac:dyDescent="0.25">
      <c r="A306" s="15" t="s">
        <v>411</v>
      </c>
      <c r="B306" s="83">
        <v>2483.4</v>
      </c>
      <c r="C306" s="84">
        <f t="shared" ref="C306:C318" si="6">B306/2</f>
        <v>1241.7</v>
      </c>
      <c r="D306" s="23">
        <v>45058</v>
      </c>
      <c r="E306" s="18" t="s">
        <v>412</v>
      </c>
      <c r="F306" s="88" t="s">
        <v>413</v>
      </c>
      <c r="G306" s="64" t="s">
        <v>414</v>
      </c>
      <c r="H306" s="65" t="s">
        <v>415</v>
      </c>
      <c r="I306" s="90"/>
    </row>
    <row r="307" spans="1:9" ht="13.5" customHeight="1" x14ac:dyDescent="0.25">
      <c r="A307" s="15" t="s">
        <v>416</v>
      </c>
      <c r="B307" s="84">
        <v>947.37</v>
      </c>
      <c r="C307" s="84">
        <f t="shared" si="6"/>
        <v>473.69</v>
      </c>
      <c r="D307" s="23">
        <v>45058</v>
      </c>
      <c r="E307" s="18" t="s">
        <v>412</v>
      </c>
      <c r="F307" s="88" t="s">
        <v>417</v>
      </c>
      <c r="G307" s="64" t="s">
        <v>418</v>
      </c>
      <c r="H307" s="89" t="s">
        <v>419</v>
      </c>
      <c r="I307" s="90"/>
    </row>
    <row r="308" spans="1:9" ht="13.5" customHeight="1" x14ac:dyDescent="0.25">
      <c r="A308" s="15" t="s">
        <v>420</v>
      </c>
      <c r="B308" s="84">
        <v>2631.58</v>
      </c>
      <c r="C308" s="84">
        <f t="shared" si="6"/>
        <v>1315.79</v>
      </c>
      <c r="D308" s="23">
        <v>45058</v>
      </c>
      <c r="E308" s="18" t="s">
        <v>412</v>
      </c>
      <c r="F308" s="88" t="s">
        <v>421</v>
      </c>
      <c r="G308" s="64" t="s">
        <v>422</v>
      </c>
      <c r="H308" s="65" t="s">
        <v>24</v>
      </c>
      <c r="I308" s="90"/>
    </row>
    <row r="309" spans="1:9" ht="13.5" customHeight="1" x14ac:dyDescent="0.25">
      <c r="A309" s="15"/>
      <c r="B309" s="84">
        <v>6578.95</v>
      </c>
      <c r="C309" s="84">
        <f t="shared" si="6"/>
        <v>3289.48</v>
      </c>
      <c r="D309" s="23">
        <v>45058</v>
      </c>
      <c r="E309" s="18" t="s">
        <v>412</v>
      </c>
      <c r="F309" s="88" t="s">
        <v>423</v>
      </c>
      <c r="G309" s="64" t="s">
        <v>424</v>
      </c>
      <c r="H309" s="65" t="s">
        <v>425</v>
      </c>
      <c r="I309" s="90"/>
    </row>
    <row r="310" spans="1:9" ht="13.5" customHeight="1" x14ac:dyDescent="0.25">
      <c r="A310" s="15"/>
      <c r="B310" s="83">
        <v>63596.52</v>
      </c>
      <c r="C310" s="84">
        <f t="shared" si="6"/>
        <v>31798.26</v>
      </c>
      <c r="D310" s="23">
        <v>45058</v>
      </c>
      <c r="E310" s="18" t="s">
        <v>412</v>
      </c>
      <c r="F310" s="88" t="s">
        <v>426</v>
      </c>
      <c r="G310" s="86" t="s">
        <v>427</v>
      </c>
      <c r="H310" s="87" t="s">
        <v>428</v>
      </c>
      <c r="I310" s="90"/>
    </row>
    <row r="311" spans="1:9" ht="13.5" customHeight="1" x14ac:dyDescent="0.25">
      <c r="A311" s="15"/>
      <c r="B311" s="83">
        <v>249410.34</v>
      </c>
      <c r="C311" s="84">
        <f t="shared" si="6"/>
        <v>124705.17</v>
      </c>
      <c r="D311" s="23">
        <v>45058</v>
      </c>
      <c r="E311" s="18" t="s">
        <v>412</v>
      </c>
      <c r="F311" s="85" t="s">
        <v>429</v>
      </c>
      <c r="G311" s="86" t="s">
        <v>430</v>
      </c>
      <c r="H311" s="65" t="s">
        <v>136</v>
      </c>
      <c r="I311" s="90"/>
    </row>
    <row r="312" spans="1:9" ht="13.5" customHeight="1" x14ac:dyDescent="0.25">
      <c r="A312" s="15"/>
      <c r="B312" s="83">
        <v>14541.27</v>
      </c>
      <c r="C312" s="84">
        <f t="shared" si="6"/>
        <v>7270.64</v>
      </c>
      <c r="D312" s="23">
        <v>45058</v>
      </c>
      <c r="E312" s="18" t="s">
        <v>412</v>
      </c>
      <c r="F312" s="85" t="s">
        <v>431</v>
      </c>
      <c r="G312" s="86" t="s">
        <v>432</v>
      </c>
      <c r="H312" s="87" t="s">
        <v>433</v>
      </c>
      <c r="I312" s="90"/>
    </row>
    <row r="313" spans="1:9" ht="13.5" customHeight="1" x14ac:dyDescent="0.25">
      <c r="A313" s="15"/>
      <c r="B313" s="84">
        <v>5684.86</v>
      </c>
      <c r="C313" s="84">
        <f t="shared" si="6"/>
        <v>2842.43</v>
      </c>
      <c r="D313" s="23">
        <v>45058</v>
      </c>
      <c r="E313" s="18" t="s">
        <v>412</v>
      </c>
      <c r="F313" s="88" t="s">
        <v>434</v>
      </c>
      <c r="G313" s="64" t="s">
        <v>435</v>
      </c>
      <c r="H313" s="65" t="s">
        <v>436</v>
      </c>
      <c r="I313" s="90"/>
    </row>
    <row r="314" spans="1:9" ht="13.5" customHeight="1" x14ac:dyDescent="0.25">
      <c r="A314" s="15"/>
      <c r="B314" s="84">
        <v>8361.27</v>
      </c>
      <c r="C314" s="84">
        <f t="shared" si="6"/>
        <v>4180.6400000000003</v>
      </c>
      <c r="D314" s="23">
        <v>45058</v>
      </c>
      <c r="E314" s="18" t="s">
        <v>412</v>
      </c>
      <c r="F314" s="88" t="s">
        <v>437</v>
      </c>
      <c r="G314" s="64" t="s">
        <v>438</v>
      </c>
      <c r="H314" s="65" t="s">
        <v>439</v>
      </c>
      <c r="I314" s="90"/>
    </row>
    <row r="315" spans="1:9" ht="13.5" customHeight="1" x14ac:dyDescent="0.25">
      <c r="A315" s="15"/>
      <c r="B315" s="84">
        <v>7361.99</v>
      </c>
      <c r="C315" s="84">
        <f t="shared" si="6"/>
        <v>3681</v>
      </c>
      <c r="D315" s="23">
        <v>45058</v>
      </c>
      <c r="E315" s="18" t="s">
        <v>412</v>
      </c>
      <c r="F315" s="88" t="s">
        <v>440</v>
      </c>
      <c r="G315" s="64" t="s">
        <v>441</v>
      </c>
      <c r="H315" s="65" t="s">
        <v>442</v>
      </c>
      <c r="I315" s="90"/>
    </row>
    <row r="316" spans="1:9" ht="13.5" customHeight="1" x14ac:dyDescent="0.25">
      <c r="A316" s="15"/>
      <c r="B316" s="84">
        <v>3609</v>
      </c>
      <c r="C316" s="84">
        <f t="shared" si="6"/>
        <v>1804.5</v>
      </c>
      <c r="D316" s="23">
        <v>45058</v>
      </c>
      <c r="E316" s="18" t="s">
        <v>412</v>
      </c>
      <c r="F316" s="88" t="s">
        <v>443</v>
      </c>
      <c r="G316" s="64" t="s">
        <v>444</v>
      </c>
      <c r="H316" s="65" t="s">
        <v>445</v>
      </c>
      <c r="I316" s="90"/>
    </row>
    <row r="317" spans="1:9" ht="13.5" customHeight="1" x14ac:dyDescent="0.25">
      <c r="A317" s="15"/>
      <c r="B317" s="83">
        <v>29811.59</v>
      </c>
      <c r="C317" s="84">
        <f t="shared" si="6"/>
        <v>14905.8</v>
      </c>
      <c r="D317" s="23">
        <v>45058</v>
      </c>
      <c r="E317" s="18" t="s">
        <v>412</v>
      </c>
      <c r="F317" s="88" t="s">
        <v>446</v>
      </c>
      <c r="G317" s="86" t="s">
        <v>447</v>
      </c>
      <c r="H317" s="87" t="s">
        <v>448</v>
      </c>
      <c r="I317" s="90"/>
    </row>
    <row r="318" spans="1:9" ht="13.5" customHeight="1" x14ac:dyDescent="0.25">
      <c r="A318" s="15"/>
      <c r="B318" s="84">
        <v>4168.3500000000004</v>
      </c>
      <c r="C318" s="84">
        <f t="shared" si="6"/>
        <v>2084.1799999999998</v>
      </c>
      <c r="D318" s="23">
        <v>45058</v>
      </c>
      <c r="E318" s="18" t="s">
        <v>412</v>
      </c>
      <c r="F318" s="88" t="s">
        <v>449</v>
      </c>
      <c r="G318" s="64" t="s">
        <v>450</v>
      </c>
      <c r="H318" s="65" t="s">
        <v>451</v>
      </c>
      <c r="I318" s="90"/>
    </row>
    <row r="319" spans="1:9" ht="13.5" customHeight="1" x14ac:dyDescent="0.25">
      <c r="A319" s="15"/>
      <c r="B319" s="27"/>
      <c r="C319" s="28"/>
      <c r="D319" s="38"/>
      <c r="E319" s="28"/>
      <c r="F319" s="29"/>
      <c r="G319" s="29"/>
      <c r="H319" s="30"/>
      <c r="I319" s="90"/>
    </row>
    <row r="320" spans="1:9" ht="13.5" customHeight="1" x14ac:dyDescent="0.25">
      <c r="A320" s="31" t="s">
        <v>15</v>
      </c>
      <c r="B320" s="39">
        <f>SUM(B306:B318)</f>
        <v>399186.49</v>
      </c>
      <c r="C320" s="39">
        <f>SUM(C306:C318)</f>
        <v>199593.28</v>
      </c>
      <c r="D320" s="24"/>
      <c r="E320" s="27"/>
      <c r="F320" s="29"/>
      <c r="G320" s="29"/>
      <c r="H320" s="30"/>
      <c r="I320" s="90"/>
    </row>
    <row r="321" spans="1:9" ht="13.5" customHeight="1" x14ac:dyDescent="0.25">
      <c r="A321" s="15"/>
      <c r="B321" s="43"/>
      <c r="C321" s="43"/>
      <c r="D321" s="43"/>
      <c r="E321" s="43"/>
      <c r="F321" s="43"/>
      <c r="G321" s="44"/>
      <c r="H321" s="15"/>
      <c r="I321" s="90"/>
    </row>
    <row r="322" spans="1:9" ht="13.5" customHeight="1" x14ac:dyDescent="0.25">
      <c r="A322" s="12" t="s">
        <v>3</v>
      </c>
      <c r="B322" s="13" t="s">
        <v>4</v>
      </c>
      <c r="C322" s="14" t="s">
        <v>5</v>
      </c>
      <c r="D322" s="14" t="s">
        <v>6</v>
      </c>
      <c r="E322" s="14" t="s">
        <v>7</v>
      </c>
      <c r="F322" s="14" t="s">
        <v>8</v>
      </c>
      <c r="G322" s="14" t="s">
        <v>9</v>
      </c>
      <c r="H322" s="12" t="s">
        <v>10</v>
      </c>
      <c r="I322" s="61"/>
    </row>
    <row r="323" spans="1:9" ht="13.5" customHeight="1" x14ac:dyDescent="0.25">
      <c r="A323" s="15" t="s">
        <v>452</v>
      </c>
      <c r="B323" s="16"/>
      <c r="C323" s="16"/>
      <c r="D323" s="17"/>
      <c r="E323" s="18" t="s">
        <v>453</v>
      </c>
      <c r="F323" s="19"/>
      <c r="G323" s="19"/>
      <c r="H323" s="40"/>
      <c r="I323" s="61"/>
    </row>
    <row r="324" spans="1:9" ht="13.5" customHeight="1" x14ac:dyDescent="0.25">
      <c r="A324" s="15" t="s">
        <v>454</v>
      </c>
      <c r="B324" s="22"/>
      <c r="C324" s="22"/>
      <c r="D324" s="23"/>
      <c r="E324" s="29"/>
      <c r="F324" s="25"/>
      <c r="G324" s="25"/>
      <c r="H324" s="42"/>
      <c r="I324" s="61"/>
    </row>
    <row r="325" spans="1:9" ht="13.5" customHeight="1" x14ac:dyDescent="0.25">
      <c r="A325" s="15" t="s">
        <v>455</v>
      </c>
      <c r="B325" s="27"/>
      <c r="C325" s="28"/>
      <c r="D325" s="38"/>
      <c r="E325" s="28"/>
      <c r="F325" s="29"/>
      <c r="G325" s="29"/>
      <c r="H325" s="30"/>
      <c r="I325" s="61"/>
    </row>
    <row r="326" spans="1:9" ht="13.5" customHeight="1" x14ac:dyDescent="0.25">
      <c r="A326" s="31" t="s">
        <v>15</v>
      </c>
      <c r="B326" s="39">
        <f>SUM(B323:B324)</f>
        <v>0</v>
      </c>
      <c r="C326" s="39">
        <f>SUM(C323:C324)</f>
        <v>0</v>
      </c>
      <c r="D326" s="24"/>
      <c r="E326" s="27"/>
      <c r="F326" s="29"/>
      <c r="G326" s="29"/>
      <c r="H326" s="30"/>
      <c r="I326" s="61"/>
    </row>
    <row r="327" spans="1:9" ht="13.5" customHeight="1" x14ac:dyDescent="0.25">
      <c r="A327" s="15"/>
      <c r="B327" s="43"/>
      <c r="C327" s="43"/>
      <c r="D327" s="43"/>
      <c r="E327" s="43"/>
      <c r="F327" s="43"/>
      <c r="G327" s="44"/>
      <c r="H327" s="15"/>
      <c r="I327" s="61"/>
    </row>
    <row r="328" spans="1:9" ht="13.5" customHeight="1" x14ac:dyDescent="0.25">
      <c r="A328" s="12" t="s">
        <v>3</v>
      </c>
      <c r="B328" s="13" t="s">
        <v>4</v>
      </c>
      <c r="C328" s="14" t="s">
        <v>5</v>
      </c>
      <c r="D328" s="14" t="s">
        <v>6</v>
      </c>
      <c r="E328" s="14" t="s">
        <v>7</v>
      </c>
      <c r="F328" s="14" t="s">
        <v>8</v>
      </c>
      <c r="G328" s="14" t="s">
        <v>9</v>
      </c>
      <c r="H328" s="12" t="s">
        <v>10</v>
      </c>
      <c r="I328" s="61"/>
    </row>
    <row r="329" spans="1:9" ht="13.5" customHeight="1" x14ac:dyDescent="0.25">
      <c r="A329" s="15" t="s">
        <v>456</v>
      </c>
      <c r="B329" s="84">
        <v>26315.8</v>
      </c>
      <c r="C329" s="84">
        <f t="shared" ref="C329:C341" si="7">B329/2</f>
        <v>13157.9</v>
      </c>
      <c r="D329" s="23">
        <v>45058</v>
      </c>
      <c r="E329" s="18" t="s">
        <v>732</v>
      </c>
      <c r="F329" s="88" t="s">
        <v>457</v>
      </c>
      <c r="G329" s="64" t="s">
        <v>458</v>
      </c>
      <c r="H329" s="65" t="s">
        <v>459</v>
      </c>
      <c r="I329" s="61"/>
    </row>
    <row r="330" spans="1:9" ht="13.5" customHeight="1" x14ac:dyDescent="0.25">
      <c r="A330" s="15" t="s">
        <v>460</v>
      </c>
      <c r="B330" s="84">
        <v>753.69</v>
      </c>
      <c r="C330" s="84">
        <f t="shared" si="7"/>
        <v>376.85</v>
      </c>
      <c r="D330" s="23">
        <v>45058</v>
      </c>
      <c r="E330" s="18" t="s">
        <v>732</v>
      </c>
      <c r="F330" s="88" t="s">
        <v>461</v>
      </c>
      <c r="G330" s="86" t="s">
        <v>462</v>
      </c>
      <c r="H330" s="65" t="s">
        <v>463</v>
      </c>
      <c r="I330" s="61"/>
    </row>
    <row r="331" spans="1:9" ht="13.5" customHeight="1" x14ac:dyDescent="0.25">
      <c r="A331" s="15" t="s">
        <v>464</v>
      </c>
      <c r="B331" s="83">
        <v>1403.51</v>
      </c>
      <c r="C331" s="84">
        <f t="shared" si="7"/>
        <v>701.76</v>
      </c>
      <c r="D331" s="23">
        <v>45058</v>
      </c>
      <c r="E331" s="18" t="s">
        <v>732</v>
      </c>
      <c r="F331" s="88" t="s">
        <v>465</v>
      </c>
      <c r="G331" s="86" t="s">
        <v>466</v>
      </c>
      <c r="H331" s="87" t="s">
        <v>467</v>
      </c>
      <c r="I331" s="61"/>
    </row>
    <row r="332" spans="1:9" ht="13.5" customHeight="1" x14ac:dyDescent="0.25">
      <c r="A332" s="15"/>
      <c r="B332" s="84">
        <v>3157.9</v>
      </c>
      <c r="C332" s="84">
        <f t="shared" si="7"/>
        <v>1578.95</v>
      </c>
      <c r="D332" s="23">
        <v>45058</v>
      </c>
      <c r="E332" s="18" t="s">
        <v>732</v>
      </c>
      <c r="F332" s="88" t="s">
        <v>468</v>
      </c>
      <c r="G332" s="64" t="s">
        <v>469</v>
      </c>
      <c r="H332" s="65" t="s">
        <v>470</v>
      </c>
      <c r="I332" s="61"/>
    </row>
    <row r="333" spans="1:9" ht="13.5" customHeight="1" x14ac:dyDescent="0.25">
      <c r="A333" s="15"/>
      <c r="B333" s="83">
        <v>1950.63</v>
      </c>
      <c r="C333" s="84">
        <f t="shared" si="7"/>
        <v>975.32</v>
      </c>
      <c r="D333" s="23">
        <v>45058</v>
      </c>
      <c r="E333" s="18" t="s">
        <v>732</v>
      </c>
      <c r="F333" s="85" t="s">
        <v>471</v>
      </c>
      <c r="G333" s="86" t="s">
        <v>472</v>
      </c>
      <c r="H333" s="87" t="s">
        <v>473</v>
      </c>
      <c r="I333" s="61"/>
    </row>
    <row r="334" spans="1:9" ht="13.5" customHeight="1" x14ac:dyDescent="0.25">
      <c r="A334" s="15"/>
      <c r="B334" s="84">
        <v>7368.42</v>
      </c>
      <c r="C334" s="84">
        <f t="shared" si="7"/>
        <v>3684.21</v>
      </c>
      <c r="D334" s="23">
        <v>45058</v>
      </c>
      <c r="E334" s="18" t="s">
        <v>732</v>
      </c>
      <c r="F334" s="88" t="s">
        <v>474</v>
      </c>
      <c r="G334" s="64" t="s">
        <v>475</v>
      </c>
      <c r="H334" s="65" t="s">
        <v>476</v>
      </c>
      <c r="I334" s="61"/>
    </row>
    <row r="335" spans="1:9" ht="13.5" customHeight="1" x14ac:dyDescent="0.25">
      <c r="A335" s="15"/>
      <c r="B335" s="84">
        <v>753.69</v>
      </c>
      <c r="C335" s="84">
        <f t="shared" si="7"/>
        <v>376.85</v>
      </c>
      <c r="D335" s="23">
        <v>45058</v>
      </c>
      <c r="E335" s="18" t="s">
        <v>732</v>
      </c>
      <c r="F335" s="88" t="s">
        <v>477</v>
      </c>
      <c r="G335" s="64" t="s">
        <v>478</v>
      </c>
      <c r="H335" s="65" t="s">
        <v>479</v>
      </c>
      <c r="I335" s="61"/>
    </row>
    <row r="336" spans="1:9" ht="13.5" customHeight="1" x14ac:dyDescent="0.25">
      <c r="A336" s="15"/>
      <c r="B336" s="84">
        <v>1079.29</v>
      </c>
      <c r="C336" s="84">
        <f t="shared" si="7"/>
        <v>539.65</v>
      </c>
      <c r="D336" s="23">
        <v>45058</v>
      </c>
      <c r="E336" s="18" t="s">
        <v>732</v>
      </c>
      <c r="F336" s="88" t="s">
        <v>480</v>
      </c>
      <c r="G336" s="64" t="s">
        <v>481</v>
      </c>
      <c r="H336" s="65" t="s">
        <v>482</v>
      </c>
      <c r="I336" s="61"/>
    </row>
    <row r="337" spans="1:9" ht="13.5" customHeight="1" x14ac:dyDescent="0.25">
      <c r="A337" s="15"/>
      <c r="B337" s="84">
        <v>3870.3</v>
      </c>
      <c r="C337" s="84">
        <f t="shared" si="7"/>
        <v>1935.15</v>
      </c>
      <c r="D337" s="23">
        <v>45058</v>
      </c>
      <c r="E337" s="18" t="s">
        <v>732</v>
      </c>
      <c r="F337" s="88" t="s">
        <v>483</v>
      </c>
      <c r="G337" s="64" t="s">
        <v>484</v>
      </c>
      <c r="H337" s="65" t="s">
        <v>485</v>
      </c>
      <c r="I337" s="61"/>
    </row>
    <row r="338" spans="1:9" ht="13.5" customHeight="1" x14ac:dyDescent="0.25">
      <c r="A338" s="15"/>
      <c r="B338" s="84">
        <v>1177.17</v>
      </c>
      <c r="C338" s="84">
        <f t="shared" si="7"/>
        <v>588.59</v>
      </c>
      <c r="D338" s="23">
        <v>45058</v>
      </c>
      <c r="E338" s="18" t="s">
        <v>732</v>
      </c>
      <c r="F338" s="88" t="s">
        <v>486</v>
      </c>
      <c r="G338" s="64" t="s">
        <v>487</v>
      </c>
      <c r="H338" s="65" t="s">
        <v>488</v>
      </c>
      <c r="I338" s="61"/>
    </row>
    <row r="339" spans="1:9" ht="13.5" customHeight="1" x14ac:dyDescent="0.25">
      <c r="A339" s="15"/>
      <c r="B339" s="84">
        <v>874.5</v>
      </c>
      <c r="C339" s="84">
        <f t="shared" si="7"/>
        <v>437.25</v>
      </c>
      <c r="D339" s="23">
        <v>45058</v>
      </c>
      <c r="E339" s="18" t="s">
        <v>732</v>
      </c>
      <c r="F339" s="88" t="s">
        <v>489</v>
      </c>
      <c r="G339" s="64" t="s">
        <v>490</v>
      </c>
      <c r="H339" s="65" t="s">
        <v>491</v>
      </c>
      <c r="I339" s="61"/>
    </row>
    <row r="340" spans="1:9" ht="13.5" customHeight="1" x14ac:dyDescent="0.25">
      <c r="A340" s="15"/>
      <c r="B340" s="84">
        <v>7172.05</v>
      </c>
      <c r="C340" s="84">
        <f t="shared" si="7"/>
        <v>3586.03</v>
      </c>
      <c r="D340" s="23">
        <v>45058</v>
      </c>
      <c r="E340" s="18" t="s">
        <v>732</v>
      </c>
      <c r="F340" s="88" t="s">
        <v>492</v>
      </c>
      <c r="G340" s="64" t="s">
        <v>493</v>
      </c>
      <c r="H340" s="65" t="s">
        <v>494</v>
      </c>
      <c r="I340" s="61"/>
    </row>
    <row r="341" spans="1:9" ht="13.5" customHeight="1" x14ac:dyDescent="0.25">
      <c r="A341" s="15"/>
      <c r="B341" s="84">
        <v>17936.32</v>
      </c>
      <c r="C341" s="84">
        <f t="shared" si="7"/>
        <v>8968.16</v>
      </c>
      <c r="D341" s="23">
        <v>45058</v>
      </c>
      <c r="E341" s="18" t="s">
        <v>732</v>
      </c>
      <c r="F341" s="88" t="s">
        <v>495</v>
      </c>
      <c r="G341" s="64" t="s">
        <v>496</v>
      </c>
      <c r="H341" s="65" t="s">
        <v>190</v>
      </c>
      <c r="I341" s="61"/>
    </row>
    <row r="342" spans="1:9" ht="13.5" customHeight="1" x14ac:dyDescent="0.25">
      <c r="A342" s="15"/>
      <c r="B342" s="27"/>
      <c r="C342" s="28"/>
      <c r="D342" s="38"/>
      <c r="E342" s="28"/>
      <c r="F342" s="29"/>
      <c r="G342" s="29"/>
      <c r="H342" s="30"/>
      <c r="I342" s="61"/>
    </row>
    <row r="343" spans="1:9" ht="13.5" customHeight="1" x14ac:dyDescent="0.25">
      <c r="A343" s="31" t="s">
        <v>15</v>
      </c>
      <c r="B343" s="39">
        <f>SUM(B329:B341)</f>
        <v>73813.27</v>
      </c>
      <c r="C343" s="39">
        <f>SUM(C329:C341)</f>
        <v>36906.67</v>
      </c>
      <c r="D343" s="24"/>
      <c r="E343" s="27"/>
      <c r="F343" s="29"/>
      <c r="G343" s="29"/>
      <c r="H343" s="30"/>
      <c r="I343" s="61"/>
    </row>
    <row r="344" spans="1:9" ht="13.5" customHeight="1" x14ac:dyDescent="0.25">
      <c r="A344" s="15"/>
      <c r="B344" s="43"/>
      <c r="C344" s="43"/>
      <c r="D344" s="43"/>
      <c r="E344" s="43"/>
      <c r="F344" s="43"/>
      <c r="G344" s="44"/>
      <c r="H344" s="15"/>
      <c r="I344" s="61"/>
    </row>
    <row r="345" spans="1:9" ht="13.5" customHeight="1" x14ac:dyDescent="0.25">
      <c r="A345" s="12" t="s">
        <v>3</v>
      </c>
      <c r="B345" s="13" t="s">
        <v>4</v>
      </c>
      <c r="C345" s="14" t="s">
        <v>5</v>
      </c>
      <c r="D345" s="14" t="s">
        <v>6</v>
      </c>
      <c r="E345" s="14" t="s">
        <v>7</v>
      </c>
      <c r="F345" s="14" t="s">
        <v>8</v>
      </c>
      <c r="G345" s="14" t="s">
        <v>9</v>
      </c>
      <c r="H345" s="12" t="s">
        <v>10</v>
      </c>
    </row>
    <row r="346" spans="1:9" ht="13.5" customHeight="1" x14ac:dyDescent="0.25">
      <c r="A346" s="15" t="s">
        <v>497</v>
      </c>
      <c r="B346" s="22"/>
      <c r="C346" s="22"/>
      <c r="D346" s="23"/>
      <c r="E346" s="29"/>
      <c r="F346" s="97"/>
      <c r="G346" s="25"/>
      <c r="H346" s="42"/>
    </row>
    <row r="347" spans="1:9" ht="13.5" customHeight="1" x14ac:dyDescent="0.25">
      <c r="A347" s="15" t="s">
        <v>498</v>
      </c>
      <c r="B347" s="22"/>
      <c r="C347" s="22"/>
      <c r="D347" s="23"/>
      <c r="E347" s="29"/>
      <c r="F347" s="97"/>
      <c r="G347" s="25"/>
      <c r="H347" s="42"/>
    </row>
    <row r="348" spans="1:9" ht="13.5" customHeight="1" x14ac:dyDescent="0.25">
      <c r="A348" s="15" t="s">
        <v>499</v>
      </c>
      <c r="B348" s="84"/>
      <c r="C348" s="84"/>
      <c r="D348" s="23"/>
      <c r="E348" s="29"/>
      <c r="F348" s="88"/>
      <c r="G348" s="64"/>
      <c r="H348" s="65"/>
    </row>
    <row r="349" spans="1:9" ht="13.5" customHeight="1" x14ac:dyDescent="0.25">
      <c r="A349" s="15"/>
      <c r="B349" s="27"/>
      <c r="C349" s="28"/>
      <c r="D349" s="38"/>
      <c r="E349" s="29"/>
      <c r="F349" s="29"/>
      <c r="G349" s="29"/>
      <c r="H349" s="30"/>
    </row>
    <row r="350" spans="1:9" ht="13.5" customHeight="1" x14ac:dyDescent="0.25">
      <c r="A350" s="31" t="s">
        <v>15</v>
      </c>
      <c r="B350" s="39">
        <f>SUM(B346:B347)</f>
        <v>0</v>
      </c>
      <c r="C350" s="39">
        <f>SUM(C346:C347)</f>
        <v>0</v>
      </c>
      <c r="D350" s="24"/>
      <c r="E350" s="27"/>
      <c r="F350" s="29"/>
      <c r="G350" s="29"/>
      <c r="H350" s="59"/>
    </row>
    <row r="351" spans="1:9" ht="13.5" customHeight="1" x14ac:dyDescent="0.25">
      <c r="A351" s="15"/>
      <c r="B351" s="43"/>
      <c r="C351" s="43"/>
      <c r="D351" s="43"/>
      <c r="E351" s="43"/>
      <c r="F351" s="44"/>
      <c r="G351" s="44"/>
      <c r="H351" s="61"/>
    </row>
    <row r="352" spans="1:9" ht="13.5" customHeight="1" x14ac:dyDescent="0.25">
      <c r="A352" s="12" t="s">
        <v>3</v>
      </c>
      <c r="B352" s="13" t="s">
        <v>4</v>
      </c>
      <c r="C352" s="14" t="s">
        <v>5</v>
      </c>
      <c r="D352" s="14" t="s">
        <v>6</v>
      </c>
      <c r="E352" s="14" t="s">
        <v>7</v>
      </c>
      <c r="F352" s="14" t="s">
        <v>8</v>
      </c>
      <c r="G352" s="14" t="s">
        <v>9</v>
      </c>
      <c r="H352" s="12" t="s">
        <v>10</v>
      </c>
    </row>
    <row r="353" spans="1:8" ht="13.5" customHeight="1" x14ac:dyDescent="0.25">
      <c r="A353" s="15" t="s">
        <v>500</v>
      </c>
      <c r="B353" s="16"/>
      <c r="C353" s="16"/>
      <c r="D353" s="17"/>
      <c r="E353" s="18" t="s">
        <v>501</v>
      </c>
      <c r="F353" s="19"/>
      <c r="G353" s="19"/>
      <c r="H353" s="40"/>
    </row>
    <row r="354" spans="1:8" ht="13.5" customHeight="1" x14ac:dyDescent="0.25">
      <c r="A354" s="15" t="s">
        <v>502</v>
      </c>
      <c r="B354" s="21"/>
      <c r="C354" s="22"/>
      <c r="D354" s="23"/>
      <c r="E354" s="29"/>
      <c r="F354" s="25"/>
      <c r="G354" s="25"/>
      <c r="H354" s="42"/>
    </row>
    <row r="355" spans="1:8" ht="13.5" customHeight="1" x14ac:dyDescent="0.25">
      <c r="A355" s="15" t="s">
        <v>503</v>
      </c>
      <c r="B355" s="27"/>
      <c r="C355" s="28"/>
      <c r="D355" s="38"/>
      <c r="E355" s="29"/>
      <c r="F355" s="29"/>
      <c r="G355" s="29"/>
      <c r="H355" s="30"/>
    </row>
    <row r="356" spans="1:8" ht="13.5" customHeight="1" x14ac:dyDescent="0.25">
      <c r="A356" s="15"/>
      <c r="B356" s="27"/>
      <c r="C356" s="28"/>
      <c r="D356" s="38"/>
      <c r="E356" s="29"/>
      <c r="F356" s="29"/>
      <c r="G356" s="29"/>
      <c r="H356" s="30"/>
    </row>
    <row r="357" spans="1:8" ht="13.5" customHeight="1" x14ac:dyDescent="0.25">
      <c r="A357" s="31" t="s">
        <v>15</v>
      </c>
      <c r="B357" s="39">
        <f>SUM(B353:B354)</f>
        <v>0</v>
      </c>
      <c r="C357" s="39">
        <f>SUM(C353:C354)</f>
        <v>0</v>
      </c>
      <c r="D357" s="24"/>
      <c r="E357" s="27"/>
      <c r="F357" s="29"/>
      <c r="G357" s="29"/>
      <c r="H357" s="59"/>
    </row>
    <row r="358" spans="1:8" ht="13.5" customHeight="1" x14ac:dyDescent="0.25">
      <c r="A358" s="15"/>
      <c r="B358" s="43"/>
      <c r="C358" s="43"/>
      <c r="D358" s="43"/>
      <c r="E358" s="43"/>
      <c r="F358" s="44"/>
      <c r="G358" s="44"/>
      <c r="H358" s="61"/>
    </row>
    <row r="359" spans="1:8" ht="13.5" customHeight="1" x14ac:dyDescent="0.25">
      <c r="A359" s="12" t="s">
        <v>3</v>
      </c>
      <c r="B359" s="13" t="s">
        <v>4</v>
      </c>
      <c r="C359" s="14" t="s">
        <v>5</v>
      </c>
      <c r="D359" s="14" t="s">
        <v>6</v>
      </c>
      <c r="E359" s="14" t="s">
        <v>7</v>
      </c>
      <c r="F359" s="14" t="s">
        <v>8</v>
      </c>
      <c r="G359" s="14" t="s">
        <v>9</v>
      </c>
      <c r="H359" s="12" t="s">
        <v>10</v>
      </c>
    </row>
    <row r="360" spans="1:8" ht="13.5" customHeight="1" x14ac:dyDescent="0.25">
      <c r="A360" s="15" t="s">
        <v>504</v>
      </c>
      <c r="B360" s="84">
        <v>4210.29</v>
      </c>
      <c r="C360" s="84">
        <f>B360/2</f>
        <v>2105.15</v>
      </c>
      <c r="D360" s="23">
        <v>45058</v>
      </c>
      <c r="E360" s="29" t="s">
        <v>505</v>
      </c>
      <c r="F360" s="88" t="s">
        <v>506</v>
      </c>
      <c r="G360" s="64" t="s">
        <v>507</v>
      </c>
      <c r="H360" s="65" t="s">
        <v>508</v>
      </c>
    </row>
    <row r="361" spans="1:8" ht="13.5" customHeight="1" x14ac:dyDescent="0.25">
      <c r="A361" s="15" t="s">
        <v>509</v>
      </c>
      <c r="B361" s="22"/>
      <c r="C361" s="22"/>
      <c r="D361" s="23"/>
      <c r="E361" s="29"/>
      <c r="F361" s="97"/>
      <c r="G361" s="25"/>
      <c r="H361" s="42"/>
    </row>
    <row r="362" spans="1:8" ht="13.5" customHeight="1" x14ac:dyDescent="0.25">
      <c r="A362" s="15" t="s">
        <v>510</v>
      </c>
      <c r="B362" s="22"/>
      <c r="C362" s="22"/>
      <c r="D362" s="23"/>
      <c r="E362" s="29"/>
      <c r="F362" s="97"/>
      <c r="G362" s="25"/>
      <c r="H362" s="42"/>
    </row>
    <row r="363" spans="1:8" ht="13.5" customHeight="1" x14ac:dyDescent="0.25">
      <c r="A363" s="15"/>
      <c r="B363" s="27"/>
      <c r="C363" s="28"/>
      <c r="D363" s="38"/>
      <c r="E363" s="29"/>
      <c r="F363" s="29"/>
      <c r="G363" s="29"/>
      <c r="H363" s="30"/>
    </row>
    <row r="364" spans="1:8" ht="13.5" customHeight="1" x14ac:dyDescent="0.25">
      <c r="A364" s="31" t="s">
        <v>15</v>
      </c>
      <c r="B364" s="39">
        <f>SUM(B360:B362)</f>
        <v>4210.29</v>
      </c>
      <c r="C364" s="39">
        <f>SUM(C360:C362)</f>
        <v>2105.15</v>
      </c>
      <c r="D364" s="27"/>
      <c r="E364" s="27"/>
      <c r="F364" s="29"/>
      <c r="G364" s="29"/>
      <c r="H364" s="59"/>
    </row>
    <row r="365" spans="1:8" ht="13.5" customHeight="1" x14ac:dyDescent="0.25">
      <c r="A365" s="15"/>
      <c r="B365" s="43"/>
      <c r="C365" s="43"/>
      <c r="D365" s="43"/>
      <c r="E365" s="43"/>
      <c r="F365" s="44"/>
      <c r="G365" s="44"/>
      <c r="H365" s="61"/>
    </row>
    <row r="366" spans="1:8" ht="13.5" customHeight="1" x14ac:dyDescent="0.25">
      <c r="A366" s="12" t="s">
        <v>3</v>
      </c>
      <c r="B366" s="13" t="s">
        <v>4</v>
      </c>
      <c r="C366" s="14" t="s">
        <v>5</v>
      </c>
      <c r="D366" s="14" t="s">
        <v>6</v>
      </c>
      <c r="E366" s="14" t="s">
        <v>7</v>
      </c>
      <c r="F366" s="14" t="s">
        <v>8</v>
      </c>
      <c r="G366" s="14" t="s">
        <v>9</v>
      </c>
      <c r="H366" s="12" t="s">
        <v>10</v>
      </c>
    </row>
    <row r="367" spans="1:8" ht="13.5" customHeight="1" x14ac:dyDescent="0.25">
      <c r="A367" s="15" t="s">
        <v>511</v>
      </c>
      <c r="B367" s="84"/>
      <c r="C367" s="84"/>
      <c r="D367" s="17"/>
      <c r="E367" s="29"/>
      <c r="F367" s="88"/>
      <c r="G367" s="64"/>
      <c r="H367" s="65"/>
    </row>
    <row r="368" spans="1:8" ht="13.5" customHeight="1" x14ac:dyDescent="0.25">
      <c r="A368" s="56" t="s">
        <v>512</v>
      </c>
      <c r="B368" s="21"/>
      <c r="C368" s="22"/>
      <c r="D368" s="23"/>
      <c r="E368" s="29"/>
      <c r="F368" s="25"/>
      <c r="G368" s="25"/>
      <c r="H368" s="42"/>
    </row>
    <row r="369" spans="1:8" ht="13.5" customHeight="1" x14ac:dyDescent="0.25">
      <c r="A369" s="15" t="s">
        <v>513</v>
      </c>
      <c r="B369" s="27"/>
      <c r="C369" s="28"/>
      <c r="D369" s="38"/>
      <c r="E369" s="29"/>
      <c r="F369" s="29"/>
      <c r="G369" s="29"/>
      <c r="H369" s="30"/>
    </row>
    <row r="370" spans="1:8" ht="13.5" customHeight="1" x14ac:dyDescent="0.25">
      <c r="A370" s="31" t="s">
        <v>15</v>
      </c>
      <c r="B370" s="39">
        <f>SUM(B367:B368)</f>
        <v>0</v>
      </c>
      <c r="C370" s="39">
        <f>SUM(C367:C368)</f>
        <v>0</v>
      </c>
      <c r="D370" s="27"/>
      <c r="E370" s="27"/>
      <c r="F370" s="29"/>
      <c r="G370" s="29"/>
      <c r="H370" s="59"/>
    </row>
    <row r="371" spans="1:8" ht="13.5" customHeight="1" x14ac:dyDescent="0.25">
      <c r="A371" s="15"/>
      <c r="B371" s="43"/>
      <c r="C371" s="43"/>
      <c r="D371" s="43"/>
      <c r="E371" s="43"/>
      <c r="F371" s="44"/>
      <c r="G371" s="44"/>
      <c r="H371" s="61"/>
    </row>
    <row r="372" spans="1:8" ht="13.5" customHeight="1" x14ac:dyDescent="0.25">
      <c r="A372" s="12" t="s">
        <v>3</v>
      </c>
      <c r="B372" s="13" t="s">
        <v>4</v>
      </c>
      <c r="C372" s="14" t="s">
        <v>5</v>
      </c>
      <c r="D372" s="14" t="s">
        <v>6</v>
      </c>
      <c r="E372" s="14" t="s">
        <v>7</v>
      </c>
      <c r="F372" s="14" t="s">
        <v>8</v>
      </c>
      <c r="G372" s="14" t="s">
        <v>9</v>
      </c>
      <c r="H372" s="12" t="s">
        <v>10</v>
      </c>
    </row>
    <row r="373" spans="1:8" ht="13.5" customHeight="1" x14ac:dyDescent="0.25">
      <c r="A373" s="15" t="s">
        <v>514</v>
      </c>
      <c r="B373" s="84">
        <v>11139.87</v>
      </c>
      <c r="C373" s="84">
        <f>B373/2</f>
        <v>5569.94</v>
      </c>
      <c r="D373" s="17">
        <v>45063</v>
      </c>
      <c r="E373" s="29" t="s">
        <v>735</v>
      </c>
      <c r="F373" s="88" t="s">
        <v>515</v>
      </c>
      <c r="G373" s="64" t="s">
        <v>516</v>
      </c>
      <c r="H373" s="65" t="s">
        <v>517</v>
      </c>
    </row>
    <row r="374" spans="1:8" ht="13.5" customHeight="1" x14ac:dyDescent="0.25">
      <c r="A374" s="56" t="s">
        <v>518</v>
      </c>
      <c r="B374" s="84">
        <v>1948.66</v>
      </c>
      <c r="C374" s="84">
        <f>B374/2</f>
        <v>974.33</v>
      </c>
      <c r="D374" s="17">
        <v>45063</v>
      </c>
      <c r="E374" s="29" t="s">
        <v>735</v>
      </c>
      <c r="F374" s="88" t="s">
        <v>519</v>
      </c>
      <c r="G374" s="64" t="s">
        <v>520</v>
      </c>
      <c r="H374" s="65" t="s">
        <v>521</v>
      </c>
    </row>
    <row r="375" spans="1:8" ht="13.5" customHeight="1" x14ac:dyDescent="0.25">
      <c r="A375" s="15" t="s">
        <v>522</v>
      </c>
      <c r="B375" s="22"/>
      <c r="C375" s="22"/>
      <c r="D375" s="17"/>
      <c r="E375" s="29"/>
      <c r="F375" s="97"/>
      <c r="G375" s="25"/>
      <c r="H375" s="42"/>
    </row>
    <row r="376" spans="1:8" ht="13.5" customHeight="1" x14ac:dyDescent="0.25">
      <c r="A376" s="15"/>
      <c r="B376" s="22"/>
      <c r="C376" s="22"/>
      <c r="D376" s="17"/>
      <c r="E376" s="29"/>
      <c r="F376" s="97"/>
      <c r="G376" s="25"/>
      <c r="H376" s="42"/>
    </row>
    <row r="377" spans="1:8" ht="13.5" customHeight="1" x14ac:dyDescent="0.25">
      <c r="A377" s="15"/>
      <c r="B377" s="22"/>
      <c r="C377" s="22"/>
      <c r="D377" s="17"/>
      <c r="E377" s="29"/>
      <c r="F377" s="97"/>
      <c r="G377" s="25"/>
      <c r="H377" s="42"/>
    </row>
    <row r="378" spans="1:8" ht="13.5" customHeight="1" x14ac:dyDescent="0.25">
      <c r="A378" s="15"/>
      <c r="B378" s="27"/>
      <c r="C378" s="28"/>
      <c r="D378" s="38"/>
      <c r="E378" s="29"/>
      <c r="F378" s="29"/>
      <c r="G378" s="29"/>
      <c r="H378" s="30"/>
    </row>
    <row r="379" spans="1:8" ht="13.5" customHeight="1" x14ac:dyDescent="0.25">
      <c r="A379" s="31" t="s">
        <v>15</v>
      </c>
      <c r="B379" s="39">
        <f>SUM(B373:B377)</f>
        <v>13088.53</v>
      </c>
      <c r="C379" s="39">
        <f>SUM(C373:C377)</f>
        <v>6544.27</v>
      </c>
      <c r="D379" s="27"/>
      <c r="E379" s="27"/>
      <c r="F379" s="29"/>
      <c r="G379" s="29"/>
      <c r="H379" s="59"/>
    </row>
    <row r="380" spans="1:8" ht="13.5" customHeight="1" x14ac:dyDescent="0.25">
      <c r="A380" s="15"/>
      <c r="B380" s="43"/>
      <c r="C380" s="43"/>
      <c r="D380" s="43"/>
      <c r="E380" s="43"/>
      <c r="F380" s="44"/>
      <c r="G380" s="44"/>
      <c r="H380" s="61"/>
    </row>
    <row r="381" spans="1:8" ht="13.5" customHeight="1" x14ac:dyDescent="0.25">
      <c r="A381" s="12" t="s">
        <v>3</v>
      </c>
      <c r="B381" s="13" t="s">
        <v>4</v>
      </c>
      <c r="C381" s="14" t="s">
        <v>5</v>
      </c>
      <c r="D381" s="14" t="s">
        <v>6</v>
      </c>
      <c r="E381" s="14" t="s">
        <v>7</v>
      </c>
      <c r="F381" s="14" t="s">
        <v>8</v>
      </c>
      <c r="G381" s="14" t="s">
        <v>9</v>
      </c>
      <c r="H381" s="12" t="s">
        <v>10</v>
      </c>
    </row>
    <row r="382" spans="1:8" ht="13.5" customHeight="1" x14ac:dyDescent="0.25">
      <c r="A382" s="15" t="s">
        <v>523</v>
      </c>
      <c r="B382" s="16"/>
      <c r="C382" s="16"/>
      <c r="D382" s="17"/>
      <c r="E382" s="18" t="s">
        <v>524</v>
      </c>
      <c r="F382" s="19"/>
      <c r="G382" s="19"/>
      <c r="H382" s="40"/>
    </row>
    <row r="383" spans="1:8" ht="13.5" customHeight="1" x14ac:dyDescent="0.25">
      <c r="A383" s="15" t="s">
        <v>525</v>
      </c>
      <c r="B383" s="16"/>
      <c r="C383" s="16"/>
      <c r="D383" s="17"/>
      <c r="E383" s="18"/>
      <c r="F383" s="19"/>
      <c r="G383" s="19"/>
      <c r="H383" s="40"/>
    </row>
    <row r="384" spans="1:8" ht="13.5" customHeight="1" x14ac:dyDescent="0.25">
      <c r="A384" s="15" t="s">
        <v>526</v>
      </c>
      <c r="B384" s="16"/>
      <c r="C384" s="16"/>
      <c r="D384" s="17"/>
      <c r="E384" s="18"/>
      <c r="F384" s="19"/>
      <c r="G384" s="19"/>
      <c r="H384" s="40"/>
    </row>
    <row r="385" spans="1:8" ht="13.5" customHeight="1" x14ac:dyDescent="0.25">
      <c r="A385" s="31" t="s">
        <v>15</v>
      </c>
      <c r="B385" s="39">
        <f>SUM(B382:B384)</f>
        <v>0</v>
      </c>
      <c r="C385" s="39">
        <f>SUM(C382:C384)</f>
        <v>0</v>
      </c>
      <c r="D385" s="24"/>
      <c r="E385" s="27"/>
      <c r="F385" s="29"/>
      <c r="G385" s="29"/>
      <c r="H385" s="59"/>
    </row>
    <row r="386" spans="1:8" ht="13.5" customHeight="1" x14ac:dyDescent="0.25">
      <c r="A386" s="15"/>
      <c r="B386" s="43"/>
      <c r="C386" s="43"/>
      <c r="D386" s="43"/>
      <c r="E386" s="43"/>
      <c r="F386" s="44"/>
      <c r="G386" s="44"/>
      <c r="H386" s="61"/>
    </row>
    <row r="387" spans="1:8" ht="13.5" customHeight="1" x14ac:dyDescent="0.25">
      <c r="A387" s="12" t="s">
        <v>3</v>
      </c>
      <c r="B387" s="13" t="s">
        <v>4</v>
      </c>
      <c r="C387" s="14" t="s">
        <v>5</v>
      </c>
      <c r="D387" s="14" t="s">
        <v>6</v>
      </c>
      <c r="E387" s="14" t="s">
        <v>7</v>
      </c>
      <c r="F387" s="14" t="s">
        <v>8</v>
      </c>
      <c r="G387" s="14" t="s">
        <v>9</v>
      </c>
      <c r="H387" s="12" t="s">
        <v>10</v>
      </c>
    </row>
    <row r="388" spans="1:8" ht="13.5" customHeight="1" x14ac:dyDescent="0.25">
      <c r="A388" s="15" t="s">
        <v>527</v>
      </c>
      <c r="B388" s="22"/>
      <c r="C388" s="22"/>
      <c r="D388" s="23"/>
      <c r="E388" s="18" t="s">
        <v>528</v>
      </c>
      <c r="F388" s="25"/>
      <c r="G388" s="25"/>
      <c r="H388" s="42"/>
    </row>
    <row r="389" spans="1:8" ht="13.5" customHeight="1" x14ac:dyDescent="0.25">
      <c r="A389" s="15" t="s">
        <v>529</v>
      </c>
      <c r="B389" s="21"/>
      <c r="C389" s="22"/>
      <c r="D389" s="23"/>
      <c r="E389" s="29"/>
      <c r="F389" s="25"/>
      <c r="G389" s="25"/>
      <c r="H389" s="42"/>
    </row>
    <row r="390" spans="1:8" ht="13.5" customHeight="1" x14ac:dyDescent="0.25">
      <c r="A390" s="15" t="s">
        <v>530</v>
      </c>
      <c r="B390" s="27"/>
      <c r="C390" s="28"/>
      <c r="D390" s="38"/>
      <c r="E390" s="29"/>
      <c r="F390" s="29"/>
      <c r="G390" s="29"/>
      <c r="H390" s="30"/>
    </row>
    <row r="391" spans="1:8" ht="13.5" customHeight="1" x14ac:dyDescent="0.25">
      <c r="A391" s="31" t="s">
        <v>15</v>
      </c>
      <c r="B391" s="39">
        <f>SUM(B388:B389)</f>
        <v>0</v>
      </c>
      <c r="C391" s="39">
        <f>SUM(C388:C389)</f>
        <v>0</v>
      </c>
      <c r="D391" s="27"/>
      <c r="E391" s="27"/>
      <c r="F391" s="29"/>
      <c r="G391" s="29"/>
      <c r="H391" s="30"/>
    </row>
    <row r="392" spans="1:8" ht="13.5" customHeight="1" x14ac:dyDescent="0.25">
      <c r="A392" s="15"/>
      <c r="B392" s="43"/>
      <c r="C392" s="43"/>
      <c r="D392" s="43"/>
      <c r="E392" s="43"/>
      <c r="F392" s="44"/>
      <c r="G392" s="44"/>
      <c r="H392" s="61"/>
    </row>
    <row r="393" spans="1:8" ht="13.5" customHeight="1" x14ac:dyDescent="0.25">
      <c r="A393" s="12" t="s">
        <v>3</v>
      </c>
      <c r="B393" s="13" t="s">
        <v>4</v>
      </c>
      <c r="C393" s="14" t="s">
        <v>5</v>
      </c>
      <c r="D393" s="14" t="s">
        <v>6</v>
      </c>
      <c r="E393" s="14" t="s">
        <v>7</v>
      </c>
      <c r="F393" s="14" t="s">
        <v>8</v>
      </c>
      <c r="G393" s="14" t="s">
        <v>9</v>
      </c>
      <c r="H393" s="12" t="s">
        <v>10</v>
      </c>
    </row>
    <row r="394" spans="1:8" ht="13.5" customHeight="1" x14ac:dyDescent="0.25">
      <c r="A394" s="15" t="s">
        <v>531</v>
      </c>
      <c r="B394" s="21"/>
      <c r="C394" s="22"/>
      <c r="D394" s="17"/>
      <c r="E394" s="29" t="s">
        <v>532</v>
      </c>
      <c r="F394" s="25"/>
      <c r="G394" s="25"/>
      <c r="H394" s="42"/>
    </row>
    <row r="395" spans="1:8" ht="13.5" customHeight="1" x14ac:dyDescent="0.25">
      <c r="A395" s="15" t="s">
        <v>533</v>
      </c>
      <c r="B395" s="21"/>
      <c r="C395" s="22"/>
      <c r="D395" s="17"/>
      <c r="E395" s="29"/>
      <c r="F395" s="25"/>
      <c r="G395" s="25"/>
      <c r="H395" s="42"/>
    </row>
    <row r="396" spans="1:8" ht="13.5" customHeight="1" x14ac:dyDescent="0.25">
      <c r="A396" s="15" t="s">
        <v>534</v>
      </c>
      <c r="B396" s="21"/>
      <c r="C396" s="22"/>
      <c r="D396" s="17"/>
      <c r="E396" s="29"/>
      <c r="F396" s="25"/>
      <c r="G396" s="25"/>
      <c r="H396" s="42"/>
    </row>
    <row r="397" spans="1:8" ht="13.5" customHeight="1" x14ac:dyDescent="0.25">
      <c r="A397" s="31" t="s">
        <v>15</v>
      </c>
      <c r="B397" s="39">
        <f>SUM(B394:B396)</f>
        <v>0</v>
      </c>
      <c r="C397" s="39">
        <f>SUM(C394:C396)</f>
        <v>0</v>
      </c>
      <c r="D397" s="24"/>
      <c r="E397" s="27"/>
      <c r="F397" s="29"/>
      <c r="G397" s="29"/>
      <c r="H397" s="59"/>
    </row>
    <row r="398" spans="1:8" ht="13.5" customHeight="1" x14ac:dyDescent="0.25">
      <c r="A398" s="15"/>
      <c r="B398" s="43"/>
      <c r="C398" s="43"/>
      <c r="D398" s="43"/>
      <c r="E398" s="43"/>
      <c r="F398" s="44"/>
      <c r="G398" s="44"/>
      <c r="H398" s="61"/>
    </row>
    <row r="399" spans="1:8" ht="13.5" customHeight="1" x14ac:dyDescent="0.25">
      <c r="A399" s="12" t="s">
        <v>3</v>
      </c>
      <c r="B399" s="13" t="s">
        <v>4</v>
      </c>
      <c r="C399" s="14" t="s">
        <v>5</v>
      </c>
      <c r="D399" s="14" t="s">
        <v>6</v>
      </c>
      <c r="E399" s="14" t="s">
        <v>7</v>
      </c>
      <c r="F399" s="14" t="s">
        <v>8</v>
      </c>
      <c r="G399" s="14" t="s">
        <v>9</v>
      </c>
      <c r="H399" s="12" t="s">
        <v>10</v>
      </c>
    </row>
    <row r="400" spans="1:8" ht="13.5" customHeight="1" x14ac:dyDescent="0.25">
      <c r="A400" s="15" t="s">
        <v>535</v>
      </c>
      <c r="B400" s="83">
        <v>56313.49</v>
      </c>
      <c r="C400" s="84">
        <f>B400/2</f>
        <v>28156.75</v>
      </c>
      <c r="D400" s="17">
        <v>45063</v>
      </c>
      <c r="E400" s="29" t="s">
        <v>733</v>
      </c>
      <c r="F400" s="85" t="s">
        <v>536</v>
      </c>
      <c r="G400" s="86" t="s">
        <v>537</v>
      </c>
      <c r="H400" s="87" t="s">
        <v>538</v>
      </c>
    </row>
    <row r="401" spans="1:8" ht="13.5" customHeight="1" x14ac:dyDescent="0.25">
      <c r="A401" s="56" t="s">
        <v>539</v>
      </c>
      <c r="B401" s="99"/>
      <c r="C401" s="22"/>
      <c r="D401" s="17"/>
      <c r="E401" s="29"/>
      <c r="F401" s="100"/>
      <c r="G401" s="98"/>
      <c r="H401" s="26"/>
    </row>
    <row r="402" spans="1:8" ht="13.5" customHeight="1" x14ac:dyDescent="0.25">
      <c r="A402" s="15" t="s">
        <v>540</v>
      </c>
      <c r="B402" s="99"/>
      <c r="C402" s="22"/>
      <c r="D402" s="17"/>
      <c r="E402" s="29"/>
      <c r="F402" s="100"/>
      <c r="G402" s="98"/>
      <c r="H402" s="26"/>
    </row>
    <row r="403" spans="1:8" ht="13.5" customHeight="1" x14ac:dyDescent="0.25">
      <c r="A403" s="15" t="s">
        <v>738</v>
      </c>
      <c r="B403" s="99"/>
      <c r="C403" s="22"/>
      <c r="D403" s="17"/>
      <c r="E403" s="29"/>
      <c r="F403" s="100"/>
      <c r="G403" s="98"/>
      <c r="H403" s="26"/>
    </row>
    <row r="404" spans="1:8" ht="13.5" customHeight="1" x14ac:dyDescent="0.25">
      <c r="A404" s="15"/>
      <c r="B404" s="30"/>
      <c r="C404" s="30"/>
      <c r="D404" s="30"/>
      <c r="E404" s="30"/>
      <c r="F404" s="30"/>
      <c r="G404" s="30"/>
      <c r="H404" s="30"/>
    </row>
    <row r="405" spans="1:8" ht="13.5" customHeight="1" x14ac:dyDescent="0.25">
      <c r="A405" s="31" t="s">
        <v>15</v>
      </c>
      <c r="B405" s="39">
        <f>SUM(B400:B403)</f>
        <v>56313.49</v>
      </c>
      <c r="C405" s="39">
        <f>SUM(C400:C403)</f>
        <v>28156.75</v>
      </c>
      <c r="D405" s="24"/>
      <c r="E405" s="27"/>
      <c r="F405" s="29"/>
      <c r="G405" s="29"/>
      <c r="H405" s="59"/>
    </row>
    <row r="406" spans="1:8" ht="13.5" customHeight="1" x14ac:dyDescent="0.25">
      <c r="A406" s="15"/>
      <c r="B406" s="43"/>
      <c r="C406" s="43"/>
      <c r="D406" s="43"/>
      <c r="E406" s="43"/>
      <c r="F406" s="44"/>
      <c r="G406" s="44"/>
      <c r="H406" s="61"/>
    </row>
    <row r="407" spans="1:8" ht="13.5" customHeight="1" x14ac:dyDescent="0.25">
      <c r="A407" s="12" t="s">
        <v>3</v>
      </c>
      <c r="B407" s="13" t="s">
        <v>4</v>
      </c>
      <c r="C407" s="14" t="s">
        <v>5</v>
      </c>
      <c r="D407" s="14" t="s">
        <v>6</v>
      </c>
      <c r="E407" s="14" t="s">
        <v>7</v>
      </c>
      <c r="F407" s="14" t="s">
        <v>8</v>
      </c>
      <c r="G407" s="14" t="s">
        <v>9</v>
      </c>
      <c r="H407" s="12" t="s">
        <v>10</v>
      </c>
    </row>
    <row r="408" spans="1:8" ht="13.5" customHeight="1" x14ac:dyDescent="0.25">
      <c r="A408" s="15" t="s">
        <v>541</v>
      </c>
      <c r="B408" s="16"/>
      <c r="C408" s="16"/>
      <c r="D408" s="17"/>
      <c r="E408" s="18" t="s">
        <v>542</v>
      </c>
      <c r="F408" s="19"/>
      <c r="G408" s="19"/>
      <c r="H408" s="40"/>
    </row>
    <row r="409" spans="1:8" ht="13.5" customHeight="1" x14ac:dyDescent="0.25">
      <c r="A409" s="15" t="s">
        <v>543</v>
      </c>
      <c r="B409" s="16"/>
      <c r="C409" s="16"/>
      <c r="D409" s="17"/>
      <c r="E409" s="18"/>
      <c r="F409" s="19"/>
      <c r="G409" s="19"/>
      <c r="H409" s="40"/>
    </row>
    <row r="410" spans="1:8" ht="13.5" customHeight="1" x14ac:dyDescent="0.25">
      <c r="A410" s="15" t="s">
        <v>544</v>
      </c>
      <c r="B410" s="27"/>
      <c r="C410" s="28"/>
      <c r="D410" s="38"/>
      <c r="E410" s="29"/>
      <c r="F410" s="29"/>
      <c r="G410" s="29"/>
      <c r="H410" s="30"/>
    </row>
    <row r="411" spans="1:8" ht="13.5" customHeight="1" x14ac:dyDescent="0.25">
      <c r="A411" s="31" t="s">
        <v>15</v>
      </c>
      <c r="B411" s="39">
        <f>SUM(B408:B410)</f>
        <v>0</v>
      </c>
      <c r="C411" s="39">
        <f>SUM(C408:C410)</f>
        <v>0</v>
      </c>
      <c r="D411" s="24"/>
      <c r="E411" s="27"/>
      <c r="F411" s="29"/>
      <c r="G411" s="29"/>
      <c r="H411" s="30"/>
    </row>
    <row r="412" spans="1:8" ht="13.5" customHeight="1" x14ac:dyDescent="0.25">
      <c r="A412" s="15"/>
      <c r="B412" s="43"/>
      <c r="C412" s="43"/>
      <c r="D412" s="43"/>
      <c r="E412" s="43"/>
      <c r="F412" s="44"/>
      <c r="G412" s="44"/>
      <c r="H412" s="15"/>
    </row>
    <row r="413" spans="1:8" ht="13.5" customHeight="1" x14ac:dyDescent="0.25">
      <c r="A413" s="12" t="s">
        <v>3</v>
      </c>
      <c r="B413" s="13" t="s">
        <v>4</v>
      </c>
      <c r="C413" s="14" t="s">
        <v>5</v>
      </c>
      <c r="D413" s="14" t="s">
        <v>6</v>
      </c>
      <c r="E413" s="14" t="s">
        <v>7</v>
      </c>
      <c r="F413" s="14" t="s">
        <v>8</v>
      </c>
      <c r="G413" s="14" t="s">
        <v>9</v>
      </c>
      <c r="H413" s="12" t="s">
        <v>10</v>
      </c>
    </row>
    <row r="414" spans="1:8" ht="13.5" customHeight="1" x14ac:dyDescent="0.25">
      <c r="A414" s="15" t="s">
        <v>545</v>
      </c>
      <c r="B414" s="16"/>
      <c r="C414" s="16"/>
      <c r="D414" s="17"/>
      <c r="E414" s="18" t="s">
        <v>546</v>
      </c>
      <c r="F414" s="19"/>
      <c r="G414" s="19"/>
      <c r="H414" s="40"/>
    </row>
    <row r="415" spans="1:8" ht="13.5" customHeight="1" x14ac:dyDescent="0.25">
      <c r="A415" s="15" t="s">
        <v>547</v>
      </c>
      <c r="B415" s="16"/>
      <c r="C415" s="16"/>
      <c r="D415" s="17"/>
      <c r="E415" s="18"/>
      <c r="F415" s="19"/>
      <c r="G415" s="19"/>
      <c r="H415" s="40"/>
    </row>
    <row r="416" spans="1:8" ht="13.5" customHeight="1" x14ac:dyDescent="0.25">
      <c r="A416" s="15" t="s">
        <v>548</v>
      </c>
      <c r="B416" s="27"/>
      <c r="C416" s="28"/>
      <c r="D416" s="38"/>
      <c r="E416" s="29"/>
      <c r="F416" s="29"/>
      <c r="G416" s="29"/>
      <c r="H416" s="30"/>
    </row>
    <row r="417" spans="1:8" ht="13.5" customHeight="1" x14ac:dyDescent="0.25">
      <c r="A417" s="31" t="s">
        <v>15</v>
      </c>
      <c r="B417" s="39">
        <f>SUM(B414:B416)</f>
        <v>0</v>
      </c>
      <c r="C417" s="39">
        <f>SUM(C414:C416)</f>
        <v>0</v>
      </c>
      <c r="D417" s="24"/>
      <c r="E417" s="27"/>
      <c r="F417" s="29"/>
      <c r="G417" s="29"/>
      <c r="H417" s="30"/>
    </row>
    <row r="418" spans="1:8" ht="13.5" customHeight="1" x14ac:dyDescent="0.25">
      <c r="A418" s="15"/>
      <c r="B418" s="43"/>
      <c r="C418" s="43"/>
      <c r="D418" s="43"/>
      <c r="E418" s="43"/>
      <c r="F418" s="44"/>
      <c r="G418" s="44"/>
      <c r="H418" s="15"/>
    </row>
    <row r="419" spans="1:8" ht="13.5" customHeight="1" x14ac:dyDescent="0.25">
      <c r="A419" s="12" t="s">
        <v>3</v>
      </c>
      <c r="B419" s="13" t="s">
        <v>4</v>
      </c>
      <c r="C419" s="14" t="s">
        <v>5</v>
      </c>
      <c r="D419" s="14" t="s">
        <v>6</v>
      </c>
      <c r="E419" s="14" t="s">
        <v>7</v>
      </c>
      <c r="F419" s="14" t="s">
        <v>8</v>
      </c>
      <c r="G419" s="14" t="s">
        <v>9</v>
      </c>
      <c r="H419" s="12" t="s">
        <v>10</v>
      </c>
    </row>
    <row r="420" spans="1:8" ht="13.5" customHeight="1" x14ac:dyDescent="0.25">
      <c r="A420" s="15" t="s">
        <v>549</v>
      </c>
      <c r="B420" s="16"/>
      <c r="C420" s="16"/>
      <c r="D420" s="17"/>
      <c r="E420" s="18" t="s">
        <v>550</v>
      </c>
      <c r="F420" s="19"/>
      <c r="G420" s="19"/>
      <c r="H420" s="40"/>
    </row>
    <row r="421" spans="1:8" ht="13.5" customHeight="1" x14ac:dyDescent="0.25">
      <c r="A421" s="15" t="s">
        <v>551</v>
      </c>
      <c r="B421" s="16"/>
      <c r="C421" s="16"/>
      <c r="D421" s="17"/>
      <c r="E421" s="18"/>
      <c r="F421" s="19"/>
      <c r="G421" s="19"/>
      <c r="H421" s="40"/>
    </row>
    <row r="422" spans="1:8" ht="13.5" customHeight="1" x14ac:dyDescent="0.25">
      <c r="A422" s="15" t="s">
        <v>552</v>
      </c>
      <c r="B422" s="27"/>
      <c r="C422" s="28"/>
      <c r="D422" s="17"/>
      <c r="E422" s="18"/>
      <c r="F422" s="29"/>
      <c r="G422" s="29"/>
      <c r="H422" s="30"/>
    </row>
    <row r="423" spans="1:8" ht="13.5" customHeight="1" x14ac:dyDescent="0.25">
      <c r="A423" s="31" t="s">
        <v>15</v>
      </c>
      <c r="B423" s="39">
        <f>SUM(B420:B422)</f>
        <v>0</v>
      </c>
      <c r="C423" s="39">
        <f>SUM(C420:C422)</f>
        <v>0</v>
      </c>
      <c r="D423" s="24"/>
      <c r="E423" s="27"/>
      <c r="F423" s="29"/>
      <c r="G423" s="29"/>
      <c r="H423" s="30"/>
    </row>
    <row r="424" spans="1:8" ht="13.5" customHeight="1" x14ac:dyDescent="0.25">
      <c r="A424" s="15"/>
      <c r="B424" s="43"/>
      <c r="C424" s="43"/>
      <c r="D424" s="43"/>
      <c r="E424" s="43"/>
      <c r="F424" s="44"/>
      <c r="G424" s="44"/>
      <c r="H424" s="15"/>
    </row>
    <row r="425" spans="1:8" ht="13.5" customHeight="1" x14ac:dyDescent="0.25">
      <c r="A425" s="12" t="s">
        <v>3</v>
      </c>
      <c r="B425" s="13" t="s">
        <v>4</v>
      </c>
      <c r="C425" s="14" t="s">
        <v>5</v>
      </c>
      <c r="D425" s="14" t="s">
        <v>6</v>
      </c>
      <c r="E425" s="14" t="s">
        <v>7</v>
      </c>
      <c r="F425" s="14" t="s">
        <v>8</v>
      </c>
      <c r="G425" s="14" t="s">
        <v>9</v>
      </c>
      <c r="H425" s="12" t="s">
        <v>10</v>
      </c>
    </row>
    <row r="426" spans="1:8" ht="13.5" customHeight="1" x14ac:dyDescent="0.25">
      <c r="A426" s="15" t="s">
        <v>553</v>
      </c>
      <c r="B426" s="84">
        <v>13011.56</v>
      </c>
      <c r="C426" s="84">
        <f t="shared" ref="C426:C440" si="8">B426/2</f>
        <v>6505.78</v>
      </c>
      <c r="D426" s="23">
        <v>45058</v>
      </c>
      <c r="E426" s="18" t="s">
        <v>554</v>
      </c>
      <c r="F426" s="88" t="s">
        <v>555</v>
      </c>
      <c r="G426" s="64" t="s">
        <v>556</v>
      </c>
      <c r="H426" s="65" t="s">
        <v>557</v>
      </c>
    </row>
    <row r="427" spans="1:8" ht="13.5" customHeight="1" x14ac:dyDescent="0.25">
      <c r="A427" s="15" t="s">
        <v>558</v>
      </c>
      <c r="B427" s="83">
        <v>11413.41</v>
      </c>
      <c r="C427" s="84">
        <f t="shared" si="8"/>
        <v>5706.71</v>
      </c>
      <c r="D427" s="23">
        <v>45058</v>
      </c>
      <c r="E427" s="18" t="s">
        <v>554</v>
      </c>
      <c r="F427" s="85" t="s">
        <v>559</v>
      </c>
      <c r="G427" s="86" t="s">
        <v>560</v>
      </c>
      <c r="H427" s="87" t="s">
        <v>561</v>
      </c>
    </row>
    <row r="428" spans="1:8" ht="13.5" customHeight="1" x14ac:dyDescent="0.25">
      <c r="A428" s="15" t="s">
        <v>562</v>
      </c>
      <c r="B428" s="84">
        <v>5759.32</v>
      </c>
      <c r="C428" s="84">
        <f t="shared" si="8"/>
        <v>2879.66</v>
      </c>
      <c r="D428" s="23">
        <v>45058</v>
      </c>
      <c r="E428" s="18" t="s">
        <v>554</v>
      </c>
      <c r="F428" s="88" t="s">
        <v>563</v>
      </c>
      <c r="G428" s="64" t="s">
        <v>564</v>
      </c>
      <c r="H428" s="65" t="s">
        <v>337</v>
      </c>
    </row>
    <row r="429" spans="1:8" ht="13.5" customHeight="1" x14ac:dyDescent="0.25">
      <c r="A429" s="15"/>
      <c r="B429" s="84">
        <v>65947.92</v>
      </c>
      <c r="C429" s="84">
        <f t="shared" si="8"/>
        <v>32973.96</v>
      </c>
      <c r="D429" s="23">
        <v>45058</v>
      </c>
      <c r="E429" s="18" t="s">
        <v>554</v>
      </c>
      <c r="F429" s="88" t="s">
        <v>565</v>
      </c>
      <c r="G429" s="64" t="s">
        <v>566</v>
      </c>
      <c r="H429" s="65" t="s">
        <v>337</v>
      </c>
    </row>
    <row r="430" spans="1:8" ht="13.5" customHeight="1" x14ac:dyDescent="0.25">
      <c r="A430" s="15"/>
      <c r="B430" s="84">
        <v>26017.119999999999</v>
      </c>
      <c r="C430" s="84">
        <f t="shared" si="8"/>
        <v>13008.56</v>
      </c>
      <c r="D430" s="23">
        <v>45058</v>
      </c>
      <c r="E430" s="18" t="s">
        <v>554</v>
      </c>
      <c r="F430" s="88" t="s">
        <v>567</v>
      </c>
      <c r="G430" s="64" t="s">
        <v>568</v>
      </c>
      <c r="H430" s="65" t="s">
        <v>337</v>
      </c>
    </row>
    <row r="431" spans="1:8" ht="13.5" customHeight="1" x14ac:dyDescent="0.25">
      <c r="A431" s="15"/>
      <c r="B431" s="84">
        <v>6275.22</v>
      </c>
      <c r="C431" s="84">
        <f t="shared" si="8"/>
        <v>3137.61</v>
      </c>
      <c r="D431" s="23">
        <v>45058</v>
      </c>
      <c r="E431" s="18" t="s">
        <v>554</v>
      </c>
      <c r="F431" s="88" t="s">
        <v>569</v>
      </c>
      <c r="G431" s="64" t="s">
        <v>570</v>
      </c>
      <c r="H431" s="65" t="s">
        <v>24</v>
      </c>
    </row>
    <row r="432" spans="1:8" ht="13.5" customHeight="1" x14ac:dyDescent="0.25">
      <c r="A432" s="15"/>
      <c r="B432" s="84">
        <v>12834.41</v>
      </c>
      <c r="C432" s="84">
        <f t="shared" si="8"/>
        <v>6417.21</v>
      </c>
      <c r="D432" s="23">
        <v>45058</v>
      </c>
      <c r="E432" s="18" t="s">
        <v>554</v>
      </c>
      <c r="F432" s="88" t="s">
        <v>571</v>
      </c>
      <c r="G432" s="64" t="s">
        <v>572</v>
      </c>
      <c r="H432" s="65" t="s">
        <v>24</v>
      </c>
    </row>
    <row r="433" spans="1:8" ht="13.5" customHeight="1" x14ac:dyDescent="0.25">
      <c r="A433" s="15"/>
      <c r="B433" s="84">
        <v>16731.25</v>
      </c>
      <c r="C433" s="84">
        <f t="shared" si="8"/>
        <v>8365.6299999999992</v>
      </c>
      <c r="D433" s="23">
        <v>45058</v>
      </c>
      <c r="E433" s="18" t="s">
        <v>554</v>
      </c>
      <c r="F433" s="88" t="s">
        <v>573</v>
      </c>
      <c r="G433" s="64" t="s">
        <v>574</v>
      </c>
      <c r="H433" s="65" t="s">
        <v>24</v>
      </c>
    </row>
    <row r="434" spans="1:8" ht="13.5" customHeight="1" x14ac:dyDescent="0.25">
      <c r="A434" s="15"/>
      <c r="B434" s="84">
        <v>6244.99</v>
      </c>
      <c r="C434" s="84">
        <f t="shared" si="8"/>
        <v>3122.5</v>
      </c>
      <c r="D434" s="23">
        <v>45058</v>
      </c>
      <c r="E434" s="18" t="s">
        <v>554</v>
      </c>
      <c r="F434" s="88" t="s">
        <v>575</v>
      </c>
      <c r="G434" s="64" t="s">
        <v>576</v>
      </c>
      <c r="H434" s="65" t="s">
        <v>577</v>
      </c>
    </row>
    <row r="435" spans="1:8" ht="13.5" customHeight="1" x14ac:dyDescent="0.25">
      <c r="A435" s="15"/>
      <c r="B435" s="84">
        <v>10154.07</v>
      </c>
      <c r="C435" s="84">
        <f t="shared" si="8"/>
        <v>5077.04</v>
      </c>
      <c r="D435" s="23">
        <v>45058</v>
      </c>
      <c r="E435" s="18" t="s">
        <v>554</v>
      </c>
      <c r="F435" s="88" t="s">
        <v>578</v>
      </c>
      <c r="G435" s="64" t="s">
        <v>579</v>
      </c>
      <c r="H435" s="65" t="s">
        <v>24</v>
      </c>
    </row>
    <row r="436" spans="1:8" ht="13.5" customHeight="1" x14ac:dyDescent="0.25">
      <c r="A436" s="15"/>
      <c r="B436" s="84">
        <v>2631.58</v>
      </c>
      <c r="C436" s="84">
        <f t="shared" si="8"/>
        <v>1315.79</v>
      </c>
      <c r="D436" s="23">
        <v>45058</v>
      </c>
      <c r="E436" s="18" t="s">
        <v>554</v>
      </c>
      <c r="F436" s="88" t="s">
        <v>580</v>
      </c>
      <c r="G436" s="64" t="s">
        <v>581</v>
      </c>
      <c r="H436" s="65" t="s">
        <v>24</v>
      </c>
    </row>
    <row r="437" spans="1:8" ht="13.5" customHeight="1" x14ac:dyDescent="0.25">
      <c r="A437" s="15"/>
      <c r="B437" s="83">
        <v>43430.43</v>
      </c>
      <c r="C437" s="84">
        <f t="shared" si="8"/>
        <v>21715.22</v>
      </c>
      <c r="D437" s="23">
        <v>45058</v>
      </c>
      <c r="E437" s="18" t="s">
        <v>554</v>
      </c>
      <c r="F437" s="85" t="s">
        <v>582</v>
      </c>
      <c r="G437" s="86" t="s">
        <v>583</v>
      </c>
      <c r="H437" s="65" t="s">
        <v>584</v>
      </c>
    </row>
    <row r="438" spans="1:8" ht="13.5" customHeight="1" x14ac:dyDescent="0.25">
      <c r="A438" s="15"/>
      <c r="B438" s="84">
        <v>11115.68</v>
      </c>
      <c r="C438" s="84">
        <f t="shared" si="8"/>
        <v>5557.84</v>
      </c>
      <c r="D438" s="23">
        <v>45058</v>
      </c>
      <c r="E438" s="18" t="s">
        <v>554</v>
      </c>
      <c r="F438" s="88" t="s">
        <v>585</v>
      </c>
      <c r="G438" s="64" t="s">
        <v>586</v>
      </c>
      <c r="H438" s="65" t="s">
        <v>337</v>
      </c>
    </row>
    <row r="439" spans="1:8" ht="13.5" customHeight="1" x14ac:dyDescent="0.25">
      <c r="A439" s="15"/>
      <c r="B439" s="84">
        <v>9568.68</v>
      </c>
      <c r="C439" s="84">
        <f t="shared" si="8"/>
        <v>4784.34</v>
      </c>
      <c r="D439" s="23">
        <v>45058</v>
      </c>
      <c r="E439" s="29" t="s">
        <v>554</v>
      </c>
      <c r="F439" s="88" t="s">
        <v>587</v>
      </c>
      <c r="G439" s="64" t="s">
        <v>588</v>
      </c>
      <c r="H439" s="65" t="s">
        <v>337</v>
      </c>
    </row>
    <row r="440" spans="1:8" ht="13.5" customHeight="1" x14ac:dyDescent="0.25">
      <c r="A440" s="15"/>
      <c r="B440" s="84">
        <v>5263.16</v>
      </c>
      <c r="C440" s="84">
        <f t="shared" si="8"/>
        <v>2631.58</v>
      </c>
      <c r="D440" s="23">
        <v>45058</v>
      </c>
      <c r="E440" s="29" t="s">
        <v>554</v>
      </c>
      <c r="F440" s="88" t="s">
        <v>589</v>
      </c>
      <c r="G440" s="64" t="s">
        <v>590</v>
      </c>
      <c r="H440" s="65" t="s">
        <v>591</v>
      </c>
    </row>
    <row r="441" spans="1:8" ht="13.5" customHeight="1" x14ac:dyDescent="0.25">
      <c r="A441" s="15"/>
      <c r="B441" s="27"/>
      <c r="C441" s="28"/>
      <c r="D441" s="38"/>
      <c r="E441" s="29"/>
      <c r="F441" s="64"/>
      <c r="G441" s="64"/>
      <c r="H441" s="65"/>
    </row>
    <row r="442" spans="1:8" ht="13.5" customHeight="1" x14ac:dyDescent="0.25">
      <c r="A442" s="31" t="s">
        <v>15</v>
      </c>
      <c r="B442" s="39">
        <f>SUM(B426:B441)</f>
        <v>246398.8</v>
      </c>
      <c r="C442" s="39">
        <f>SUM(C426:C441)</f>
        <v>123199.43</v>
      </c>
      <c r="D442" s="24"/>
      <c r="E442" s="24"/>
      <c r="F442" s="29"/>
      <c r="G442" s="29"/>
      <c r="H442" s="59"/>
    </row>
    <row r="443" spans="1:8" ht="13.5" customHeight="1" x14ac:dyDescent="0.25">
      <c r="A443" s="15"/>
      <c r="B443" s="66"/>
      <c r="C443" s="63"/>
      <c r="D443" s="63"/>
      <c r="E443" s="63"/>
      <c r="F443" s="44"/>
      <c r="G443" s="44"/>
      <c r="H443" s="15"/>
    </row>
    <row r="444" spans="1:8" ht="13.5" customHeight="1" x14ac:dyDescent="0.25">
      <c r="A444" s="12" t="s">
        <v>3</v>
      </c>
      <c r="B444" s="13" t="s">
        <v>4</v>
      </c>
      <c r="C444" s="14" t="s">
        <v>5</v>
      </c>
      <c r="D444" s="14" t="s">
        <v>6</v>
      </c>
      <c r="E444" s="14" t="s">
        <v>7</v>
      </c>
      <c r="F444" s="14" t="s">
        <v>8</v>
      </c>
      <c r="G444" s="14" t="s">
        <v>9</v>
      </c>
      <c r="H444" s="12" t="s">
        <v>10</v>
      </c>
    </row>
    <row r="445" spans="1:8" ht="13.5" customHeight="1" x14ac:dyDescent="0.25">
      <c r="A445" s="15" t="s">
        <v>592</v>
      </c>
      <c r="B445" s="22"/>
      <c r="C445" s="22"/>
      <c r="D445" s="23"/>
      <c r="E445" s="18"/>
      <c r="F445" s="97"/>
      <c r="G445" s="25"/>
      <c r="H445" s="42"/>
    </row>
    <row r="446" spans="1:8" ht="13.5" customHeight="1" x14ac:dyDescent="0.25">
      <c r="A446" s="15" t="s">
        <v>593</v>
      </c>
      <c r="B446" s="22"/>
      <c r="C446" s="22"/>
      <c r="D446" s="23"/>
      <c r="E446" s="18"/>
      <c r="F446" s="97"/>
      <c r="G446" s="25"/>
      <c r="H446" s="42"/>
    </row>
    <row r="447" spans="1:8" ht="13.5" customHeight="1" x14ac:dyDescent="0.25">
      <c r="A447" s="15" t="s">
        <v>594</v>
      </c>
      <c r="B447" s="16"/>
      <c r="C447" s="16"/>
      <c r="D447" s="17"/>
      <c r="E447" s="29"/>
      <c r="F447" s="19"/>
      <c r="G447" s="19"/>
      <c r="H447" s="40"/>
    </row>
    <row r="448" spans="1:8" ht="13.5" customHeight="1" x14ac:dyDescent="0.25">
      <c r="A448" s="31" t="s">
        <v>15</v>
      </c>
      <c r="B448" s="39">
        <f>SUM(B445:B447)</f>
        <v>0</v>
      </c>
      <c r="C448" s="39">
        <f>SUM(C445:C447)</f>
        <v>0</v>
      </c>
      <c r="D448" s="24"/>
      <c r="E448" s="27"/>
      <c r="F448" s="29"/>
      <c r="G448" s="29"/>
      <c r="H448" s="30"/>
    </row>
    <row r="449" spans="1:8" ht="13.5" customHeight="1" x14ac:dyDescent="0.25">
      <c r="A449" s="15"/>
      <c r="B449" s="43"/>
      <c r="C449" s="63"/>
      <c r="D449" s="63"/>
      <c r="E449" s="63"/>
      <c r="F449" s="44"/>
      <c r="G449" s="44"/>
      <c r="H449" s="15"/>
    </row>
    <row r="450" spans="1:8" ht="13.5" customHeight="1" x14ac:dyDescent="0.25">
      <c r="A450" s="12" t="s">
        <v>3</v>
      </c>
      <c r="B450" s="13" t="s">
        <v>4</v>
      </c>
      <c r="C450" s="14" t="s">
        <v>5</v>
      </c>
      <c r="D450" s="14" t="s">
        <v>6</v>
      </c>
      <c r="E450" s="14" t="s">
        <v>7</v>
      </c>
      <c r="F450" s="14" t="s">
        <v>8</v>
      </c>
      <c r="G450" s="14" t="s">
        <v>9</v>
      </c>
      <c r="H450" s="12" t="s">
        <v>10</v>
      </c>
    </row>
    <row r="451" spans="1:8" ht="13.5" customHeight="1" x14ac:dyDescent="0.25">
      <c r="A451" s="15" t="s">
        <v>595</v>
      </c>
      <c r="B451" s="84">
        <v>92826.82</v>
      </c>
      <c r="C451" s="84">
        <f t="shared" ref="C451:C468" si="9">B451/2</f>
        <v>46413.41</v>
      </c>
      <c r="D451" s="23">
        <v>45058</v>
      </c>
      <c r="E451" s="18" t="s">
        <v>596</v>
      </c>
      <c r="F451" s="88" t="s">
        <v>597</v>
      </c>
      <c r="G451" s="64" t="s">
        <v>598</v>
      </c>
      <c r="H451" s="65" t="s">
        <v>599</v>
      </c>
    </row>
    <row r="452" spans="1:8" ht="13.5" customHeight="1" x14ac:dyDescent="0.25">
      <c r="A452" s="15" t="s">
        <v>600</v>
      </c>
      <c r="B452" s="84">
        <v>42531.19</v>
      </c>
      <c r="C452" s="84">
        <f t="shared" si="9"/>
        <v>21265.599999999999</v>
      </c>
      <c r="D452" s="23">
        <v>45058</v>
      </c>
      <c r="E452" s="18" t="s">
        <v>596</v>
      </c>
      <c r="F452" s="88" t="s">
        <v>601</v>
      </c>
      <c r="G452" s="64" t="s">
        <v>602</v>
      </c>
      <c r="H452" s="65" t="s">
        <v>337</v>
      </c>
    </row>
    <row r="453" spans="1:8" ht="13.5" customHeight="1" x14ac:dyDescent="0.25">
      <c r="A453" s="15" t="s">
        <v>603</v>
      </c>
      <c r="B453" s="83">
        <v>6678.18</v>
      </c>
      <c r="C453" s="84">
        <f t="shared" si="9"/>
        <v>3339.09</v>
      </c>
      <c r="D453" s="23">
        <v>45058</v>
      </c>
      <c r="E453" s="18" t="s">
        <v>596</v>
      </c>
      <c r="F453" s="85" t="s">
        <v>604</v>
      </c>
      <c r="G453" s="86" t="s">
        <v>605</v>
      </c>
      <c r="H453" s="87" t="s">
        <v>606</v>
      </c>
    </row>
    <row r="454" spans="1:8" ht="13.5" customHeight="1" x14ac:dyDescent="0.25">
      <c r="A454" s="15"/>
      <c r="B454" s="83">
        <v>6678.18</v>
      </c>
      <c r="C454" s="84">
        <f t="shared" si="9"/>
        <v>3339.09</v>
      </c>
      <c r="D454" s="23">
        <v>45058</v>
      </c>
      <c r="E454" s="18" t="s">
        <v>596</v>
      </c>
      <c r="F454" s="85" t="s">
        <v>607</v>
      </c>
      <c r="G454" s="86" t="s">
        <v>608</v>
      </c>
      <c r="H454" s="87" t="s">
        <v>609</v>
      </c>
    </row>
    <row r="455" spans="1:8" ht="13.5" customHeight="1" x14ac:dyDescent="0.25">
      <c r="A455" s="15"/>
      <c r="B455" s="83">
        <v>777.68</v>
      </c>
      <c r="C455" s="84">
        <f t="shared" si="9"/>
        <v>388.84</v>
      </c>
      <c r="D455" s="23">
        <v>45058</v>
      </c>
      <c r="E455" s="18" t="s">
        <v>596</v>
      </c>
      <c r="F455" s="88" t="s">
        <v>610</v>
      </c>
      <c r="G455" s="86" t="s">
        <v>611</v>
      </c>
      <c r="H455" s="87" t="s">
        <v>612</v>
      </c>
    </row>
    <row r="456" spans="1:8" ht="13.5" customHeight="1" x14ac:dyDescent="0.25">
      <c r="A456" s="15"/>
      <c r="B456" s="84">
        <v>76522.7</v>
      </c>
      <c r="C456" s="84">
        <f t="shared" si="9"/>
        <v>38261.35</v>
      </c>
      <c r="D456" s="23">
        <v>45058</v>
      </c>
      <c r="E456" s="18" t="s">
        <v>596</v>
      </c>
      <c r="F456" s="88" t="s">
        <v>613</v>
      </c>
      <c r="G456" s="64" t="s">
        <v>614</v>
      </c>
      <c r="H456" s="65" t="s">
        <v>615</v>
      </c>
    </row>
    <row r="457" spans="1:8" ht="13.5" customHeight="1" x14ac:dyDescent="0.25">
      <c r="A457" s="15"/>
      <c r="B457" s="84">
        <v>7121.02</v>
      </c>
      <c r="C457" s="84">
        <f t="shared" si="9"/>
        <v>3560.51</v>
      </c>
      <c r="D457" s="23">
        <v>45058</v>
      </c>
      <c r="E457" s="18" t="s">
        <v>596</v>
      </c>
      <c r="F457" s="88" t="s">
        <v>616</v>
      </c>
      <c r="G457" s="64" t="s">
        <v>617</v>
      </c>
      <c r="H457" s="65" t="s">
        <v>618</v>
      </c>
    </row>
    <row r="458" spans="1:8" ht="13.5" customHeight="1" x14ac:dyDescent="0.25">
      <c r="A458" s="15"/>
      <c r="B458" s="84">
        <v>366.67</v>
      </c>
      <c r="C458" s="84">
        <f t="shared" si="9"/>
        <v>183.34</v>
      </c>
      <c r="D458" s="23">
        <v>45058</v>
      </c>
      <c r="E458" s="18" t="s">
        <v>596</v>
      </c>
      <c r="F458" s="88" t="s">
        <v>619</v>
      </c>
      <c r="G458" s="64" t="s">
        <v>620</v>
      </c>
      <c r="H458" s="65" t="s">
        <v>621</v>
      </c>
    </row>
    <row r="459" spans="1:8" ht="13.5" customHeight="1" x14ac:dyDescent="0.25">
      <c r="A459" s="15"/>
      <c r="B459" s="84">
        <v>43228.66</v>
      </c>
      <c r="C459" s="84">
        <f t="shared" si="9"/>
        <v>21614.33</v>
      </c>
      <c r="D459" s="23">
        <v>45058</v>
      </c>
      <c r="E459" s="18" t="s">
        <v>596</v>
      </c>
      <c r="F459" s="85" t="s">
        <v>622</v>
      </c>
      <c r="G459" s="64" t="s">
        <v>623</v>
      </c>
      <c r="H459" s="65" t="s">
        <v>624</v>
      </c>
    </row>
    <row r="460" spans="1:8" ht="13.5" customHeight="1" x14ac:dyDescent="0.25">
      <c r="A460" s="15"/>
      <c r="B460" s="83">
        <v>15678.18</v>
      </c>
      <c r="C460" s="84">
        <f t="shared" si="9"/>
        <v>7839.09</v>
      </c>
      <c r="D460" s="23">
        <v>45058</v>
      </c>
      <c r="E460" s="18" t="s">
        <v>596</v>
      </c>
      <c r="F460" s="85" t="s">
        <v>625</v>
      </c>
      <c r="G460" s="86" t="s">
        <v>626</v>
      </c>
      <c r="H460" s="87" t="s">
        <v>24</v>
      </c>
    </row>
    <row r="461" spans="1:8" ht="13.5" customHeight="1" x14ac:dyDescent="0.25">
      <c r="A461" s="15"/>
      <c r="B461" s="84">
        <v>104152.57</v>
      </c>
      <c r="C461" s="84">
        <f t="shared" si="9"/>
        <v>52076.29</v>
      </c>
      <c r="D461" s="23">
        <v>45058</v>
      </c>
      <c r="E461" s="18" t="s">
        <v>596</v>
      </c>
      <c r="F461" s="88" t="s">
        <v>627</v>
      </c>
      <c r="G461" s="64" t="s">
        <v>628</v>
      </c>
      <c r="H461" s="65" t="s">
        <v>629</v>
      </c>
    </row>
    <row r="462" spans="1:8" ht="13.5" customHeight="1" x14ac:dyDescent="0.25">
      <c r="A462" s="15"/>
      <c r="B462" s="84">
        <v>1266.8800000000001</v>
      </c>
      <c r="C462" s="84">
        <f t="shared" si="9"/>
        <v>633.44000000000005</v>
      </c>
      <c r="D462" s="23">
        <v>45058</v>
      </c>
      <c r="E462" s="18" t="s">
        <v>596</v>
      </c>
      <c r="F462" s="88" t="s">
        <v>630</v>
      </c>
      <c r="G462" s="64" t="s">
        <v>631</v>
      </c>
      <c r="H462" s="65" t="s">
        <v>632</v>
      </c>
    </row>
    <row r="463" spans="1:8" ht="13.5" customHeight="1" x14ac:dyDescent="0.25">
      <c r="A463" s="15"/>
      <c r="B463" s="84">
        <v>4498.17</v>
      </c>
      <c r="C463" s="84">
        <f t="shared" si="9"/>
        <v>2249.09</v>
      </c>
      <c r="D463" s="23">
        <v>45058</v>
      </c>
      <c r="E463" s="18" t="s">
        <v>596</v>
      </c>
      <c r="F463" s="88" t="s">
        <v>633</v>
      </c>
      <c r="G463" s="64" t="s">
        <v>634</v>
      </c>
      <c r="H463" s="65" t="s">
        <v>632</v>
      </c>
    </row>
    <row r="464" spans="1:8" ht="13.5" customHeight="1" x14ac:dyDescent="0.25">
      <c r="A464" s="15"/>
      <c r="B464" s="84">
        <v>1918.16</v>
      </c>
      <c r="C464" s="84">
        <f t="shared" si="9"/>
        <v>959.08</v>
      </c>
      <c r="D464" s="23">
        <v>45058</v>
      </c>
      <c r="E464" s="18" t="s">
        <v>596</v>
      </c>
      <c r="F464" s="88" t="s">
        <v>635</v>
      </c>
      <c r="G464" s="64" t="s">
        <v>636</v>
      </c>
      <c r="H464" s="65" t="s">
        <v>632</v>
      </c>
    </row>
    <row r="465" spans="1:8" ht="13.5" customHeight="1" x14ac:dyDescent="0.25">
      <c r="A465" s="15"/>
      <c r="B465" s="84">
        <v>39444.99</v>
      </c>
      <c r="C465" s="84">
        <f t="shared" si="9"/>
        <v>19722.5</v>
      </c>
      <c r="D465" s="23">
        <v>45058</v>
      </c>
      <c r="E465" s="18" t="s">
        <v>596</v>
      </c>
      <c r="F465" s="88" t="s">
        <v>637</v>
      </c>
      <c r="G465" s="64" t="s">
        <v>638</v>
      </c>
      <c r="H465" s="65" t="s">
        <v>624</v>
      </c>
    </row>
    <row r="466" spans="1:8" ht="13.5" customHeight="1" x14ac:dyDescent="0.25">
      <c r="A466" s="15"/>
      <c r="B466" s="84">
        <v>5137.1899999999996</v>
      </c>
      <c r="C466" s="84">
        <f t="shared" si="9"/>
        <v>2568.6</v>
      </c>
      <c r="D466" s="23">
        <v>45058</v>
      </c>
      <c r="E466" s="18" t="s">
        <v>596</v>
      </c>
      <c r="F466" s="88" t="s">
        <v>639</v>
      </c>
      <c r="G466" s="64" t="s">
        <v>640</v>
      </c>
      <c r="H466" s="65" t="s">
        <v>641</v>
      </c>
    </row>
    <row r="467" spans="1:8" ht="13.5" customHeight="1" x14ac:dyDescent="0.25">
      <c r="A467" s="15"/>
      <c r="B467" s="84">
        <v>8606.7000000000007</v>
      </c>
      <c r="C467" s="84">
        <f t="shared" si="9"/>
        <v>4303.3500000000004</v>
      </c>
      <c r="D467" s="23">
        <v>45058</v>
      </c>
      <c r="E467" s="18" t="s">
        <v>596</v>
      </c>
      <c r="F467" s="88" t="s">
        <v>642</v>
      </c>
      <c r="G467" s="64" t="s">
        <v>643</v>
      </c>
      <c r="H467" s="65" t="s">
        <v>644</v>
      </c>
    </row>
    <row r="468" spans="1:8" ht="13.5" customHeight="1" x14ac:dyDescent="0.25">
      <c r="A468" s="15"/>
      <c r="B468" s="84">
        <v>798.08</v>
      </c>
      <c r="C468" s="84">
        <f t="shared" si="9"/>
        <v>399.04</v>
      </c>
      <c r="D468" s="23">
        <v>45058</v>
      </c>
      <c r="E468" s="18" t="s">
        <v>596</v>
      </c>
      <c r="F468" s="88" t="s">
        <v>645</v>
      </c>
      <c r="G468" s="64" t="s">
        <v>646</v>
      </c>
      <c r="H468" s="65" t="s">
        <v>647</v>
      </c>
    </row>
    <row r="469" spans="1:8" ht="13.5" customHeight="1" x14ac:dyDescent="0.25">
      <c r="A469" s="15"/>
      <c r="B469" s="27"/>
      <c r="C469" s="28"/>
      <c r="D469" s="38"/>
      <c r="E469" s="18"/>
      <c r="F469" s="29"/>
      <c r="G469" s="29"/>
      <c r="H469" s="30"/>
    </row>
    <row r="470" spans="1:8" ht="13.5" customHeight="1" x14ac:dyDescent="0.25">
      <c r="A470" s="31" t="s">
        <v>15</v>
      </c>
      <c r="B470" s="39">
        <f>SUM(B451:B468)</f>
        <v>458232.02</v>
      </c>
      <c r="C470" s="39">
        <f>SUM(C451:C468)</f>
        <v>229116.04</v>
      </c>
      <c r="D470" s="24"/>
      <c r="E470" s="27"/>
      <c r="F470" s="29"/>
      <c r="G470" s="29"/>
      <c r="H470" s="30"/>
    </row>
    <row r="471" spans="1:8" ht="13.5" customHeight="1" x14ac:dyDescent="0.25">
      <c r="A471" s="15"/>
      <c r="B471" s="43"/>
      <c r="C471" s="63"/>
      <c r="D471" s="63"/>
      <c r="E471" s="63"/>
      <c r="F471" s="44"/>
      <c r="G471" s="44"/>
      <c r="H471" s="15"/>
    </row>
    <row r="472" spans="1:8" ht="13.5" customHeight="1" x14ac:dyDescent="0.25">
      <c r="A472" s="12" t="s">
        <v>3</v>
      </c>
      <c r="B472" s="13" t="s">
        <v>4</v>
      </c>
      <c r="C472" s="14" t="s">
        <v>5</v>
      </c>
      <c r="D472" s="14" t="s">
        <v>6</v>
      </c>
      <c r="E472" s="14" t="s">
        <v>7</v>
      </c>
      <c r="F472" s="14" t="s">
        <v>8</v>
      </c>
      <c r="G472" s="14" t="s">
        <v>9</v>
      </c>
      <c r="H472" s="12" t="s">
        <v>10</v>
      </c>
    </row>
    <row r="473" spans="1:8" ht="13.5" customHeight="1" x14ac:dyDescent="0.25">
      <c r="A473" s="15" t="s">
        <v>648</v>
      </c>
      <c r="B473" s="84">
        <v>162459.69</v>
      </c>
      <c r="C473" s="84">
        <f>B473/2</f>
        <v>81229.850000000006</v>
      </c>
      <c r="D473" s="23">
        <v>45058</v>
      </c>
      <c r="E473" s="18" t="s">
        <v>649</v>
      </c>
      <c r="F473" s="88" t="s">
        <v>650</v>
      </c>
      <c r="G473" s="64" t="s">
        <v>651</v>
      </c>
      <c r="H473" s="65" t="s">
        <v>652</v>
      </c>
    </row>
    <row r="474" spans="1:8" ht="13.5" customHeight="1" x14ac:dyDescent="0.25">
      <c r="A474" s="15" t="s">
        <v>653</v>
      </c>
      <c r="B474" s="84">
        <v>502052.62</v>
      </c>
      <c r="C474" s="84">
        <f>B474/2</f>
        <v>251026.31</v>
      </c>
      <c r="D474" s="23">
        <v>45058</v>
      </c>
      <c r="E474" s="18" t="s">
        <v>649</v>
      </c>
      <c r="F474" s="88" t="s">
        <v>654</v>
      </c>
      <c r="G474" s="64" t="s">
        <v>655</v>
      </c>
      <c r="H474" s="65" t="s">
        <v>656</v>
      </c>
    </row>
    <row r="475" spans="1:8" ht="13.5" customHeight="1" x14ac:dyDescent="0.25">
      <c r="A475" s="15" t="s">
        <v>657</v>
      </c>
      <c r="B475" s="84">
        <v>441069.27</v>
      </c>
      <c r="C475" s="84">
        <f>B475/2</f>
        <v>220534.64</v>
      </c>
      <c r="D475" s="23">
        <v>45058</v>
      </c>
      <c r="E475" s="18" t="s">
        <v>649</v>
      </c>
      <c r="F475" s="88" t="s">
        <v>658</v>
      </c>
      <c r="G475" s="64" t="s">
        <v>659</v>
      </c>
      <c r="H475" s="65" t="s">
        <v>660</v>
      </c>
    </row>
    <row r="476" spans="1:8" ht="13.5" customHeight="1" x14ac:dyDescent="0.25">
      <c r="A476" s="15" t="s">
        <v>739</v>
      </c>
      <c r="B476" s="22"/>
      <c r="C476" s="22"/>
      <c r="D476" s="23"/>
      <c r="E476" s="18"/>
      <c r="F476" s="97"/>
      <c r="G476" s="25"/>
      <c r="H476" s="42"/>
    </row>
    <row r="477" spans="1:8" ht="13.5" customHeight="1" x14ac:dyDescent="0.25">
      <c r="A477" s="15"/>
      <c r="B477" s="16"/>
      <c r="C477" s="16"/>
      <c r="D477" s="17"/>
      <c r="E477" s="17"/>
      <c r="F477" s="19"/>
      <c r="G477" s="19"/>
      <c r="H477" s="40"/>
    </row>
    <row r="478" spans="1:8" ht="13.5" customHeight="1" x14ac:dyDescent="0.25">
      <c r="A478" s="31" t="s">
        <v>15</v>
      </c>
      <c r="B478" s="39">
        <f>SUM(B473:B476)</f>
        <v>1105581.58</v>
      </c>
      <c r="C478" s="39">
        <f>SUM(C473:C476)</f>
        <v>552790.80000000005</v>
      </c>
      <c r="D478" s="17"/>
      <c r="E478" s="18"/>
      <c r="F478" s="19"/>
      <c r="G478" s="19"/>
      <c r="H478" s="40"/>
    </row>
    <row r="479" spans="1:8" ht="13.5" customHeight="1" x14ac:dyDescent="0.25">
      <c r="A479" s="15"/>
      <c r="B479" s="43"/>
      <c r="C479" s="63"/>
      <c r="D479" s="63"/>
      <c r="E479" s="63"/>
      <c r="F479" s="44"/>
      <c r="G479" s="44"/>
      <c r="H479" s="15"/>
    </row>
    <row r="480" spans="1:8" ht="13.5" customHeight="1" x14ac:dyDescent="0.25">
      <c r="A480" s="12" t="s">
        <v>3</v>
      </c>
      <c r="B480" s="13" t="s">
        <v>4</v>
      </c>
      <c r="C480" s="14" t="s">
        <v>5</v>
      </c>
      <c r="D480" s="14" t="s">
        <v>6</v>
      </c>
      <c r="E480" s="14" t="s">
        <v>7</v>
      </c>
      <c r="F480" s="14" t="s">
        <v>8</v>
      </c>
      <c r="G480" s="14" t="s">
        <v>9</v>
      </c>
      <c r="H480" s="12" t="s">
        <v>10</v>
      </c>
    </row>
    <row r="481" spans="1:8" ht="13.5" customHeight="1" x14ac:dyDescent="0.25">
      <c r="A481" s="15" t="s">
        <v>661</v>
      </c>
      <c r="B481" s="84">
        <v>33250.050000000003</v>
      </c>
      <c r="C481" s="84">
        <f>B481/2</f>
        <v>16625.03</v>
      </c>
      <c r="D481" s="23">
        <v>45058</v>
      </c>
      <c r="E481" s="29" t="s">
        <v>662</v>
      </c>
      <c r="F481" s="88" t="s">
        <v>663</v>
      </c>
      <c r="G481" s="64" t="s">
        <v>664</v>
      </c>
      <c r="H481" s="65" t="s">
        <v>337</v>
      </c>
    </row>
    <row r="482" spans="1:8" ht="13.5" customHeight="1" x14ac:dyDescent="0.25">
      <c r="A482" s="15" t="s">
        <v>665</v>
      </c>
      <c r="B482" s="22"/>
      <c r="C482" s="22"/>
      <c r="D482" s="23"/>
      <c r="E482" s="29"/>
      <c r="F482" s="97"/>
      <c r="G482" s="25"/>
      <c r="H482" s="42"/>
    </row>
    <row r="483" spans="1:8" ht="13.5" customHeight="1" x14ac:dyDescent="0.25">
      <c r="A483" s="15" t="s">
        <v>666</v>
      </c>
      <c r="B483" s="16"/>
      <c r="C483" s="16"/>
      <c r="D483" s="17"/>
      <c r="E483" s="29"/>
      <c r="F483" s="19"/>
      <c r="G483" s="19"/>
      <c r="H483" s="40"/>
    </row>
    <row r="484" spans="1:8" ht="13.5" customHeight="1" x14ac:dyDescent="0.25">
      <c r="A484" s="15"/>
      <c r="B484" s="27"/>
      <c r="C484" s="28"/>
      <c r="D484" s="38"/>
      <c r="E484" s="29"/>
      <c r="F484" s="29"/>
      <c r="G484" s="29"/>
      <c r="H484" s="30"/>
    </row>
    <row r="485" spans="1:8" ht="13.5" customHeight="1" x14ac:dyDescent="0.25">
      <c r="A485" s="31" t="s">
        <v>15</v>
      </c>
      <c r="B485" s="39">
        <f>SUM(B481:B483)</f>
        <v>33250.050000000003</v>
      </c>
      <c r="C485" s="39">
        <f>SUM(C481:C483)</f>
        <v>16625.03</v>
      </c>
      <c r="D485" s="24"/>
      <c r="E485" s="29"/>
      <c r="F485" s="29"/>
      <c r="G485" s="29"/>
      <c r="H485" s="30"/>
    </row>
    <row r="486" spans="1:8" ht="13.5" customHeight="1" x14ac:dyDescent="0.25">
      <c r="A486" s="15"/>
      <c r="B486" s="43"/>
      <c r="C486" s="63"/>
      <c r="D486" s="63"/>
      <c r="E486" s="63"/>
      <c r="F486" s="44"/>
      <c r="G486" s="44"/>
      <c r="H486" s="15"/>
    </row>
    <row r="487" spans="1:8" ht="13.5" customHeight="1" x14ac:dyDescent="0.25">
      <c r="A487" s="12" t="s">
        <v>3</v>
      </c>
      <c r="B487" s="13" t="s">
        <v>4</v>
      </c>
      <c r="C487" s="14" t="s">
        <v>5</v>
      </c>
      <c r="D487" s="14" t="s">
        <v>6</v>
      </c>
      <c r="E487" s="14" t="s">
        <v>7</v>
      </c>
      <c r="F487" s="14" t="s">
        <v>8</v>
      </c>
      <c r="G487" s="14" t="s">
        <v>9</v>
      </c>
      <c r="H487" s="12" t="s">
        <v>10</v>
      </c>
    </row>
    <row r="488" spans="1:8" ht="13.5" customHeight="1" x14ac:dyDescent="0.25">
      <c r="A488" s="15" t="s">
        <v>667</v>
      </c>
      <c r="B488" s="84">
        <v>777.68</v>
      </c>
      <c r="C488" s="84">
        <f t="shared" ref="C488:C496" si="10">B488/2</f>
        <v>388.84</v>
      </c>
      <c r="D488" s="23">
        <v>45058</v>
      </c>
      <c r="E488" s="18" t="s">
        <v>668</v>
      </c>
      <c r="F488" s="88" t="s">
        <v>669</v>
      </c>
      <c r="G488" s="64" t="s">
        <v>670</v>
      </c>
      <c r="H488" s="65" t="s">
        <v>671</v>
      </c>
    </row>
    <row r="489" spans="1:8" ht="13.5" customHeight="1" x14ac:dyDescent="0.25">
      <c r="A489" s="15" t="s">
        <v>672</v>
      </c>
      <c r="B489" s="84">
        <v>5658.6</v>
      </c>
      <c r="C489" s="84">
        <f t="shared" si="10"/>
        <v>2829.3</v>
      </c>
      <c r="D489" s="23">
        <v>45058</v>
      </c>
      <c r="E489" s="18" t="s">
        <v>668</v>
      </c>
      <c r="F489" s="88" t="s">
        <v>673</v>
      </c>
      <c r="G489" s="86" t="s">
        <v>674</v>
      </c>
      <c r="H489" s="65" t="s">
        <v>675</v>
      </c>
    </row>
    <row r="490" spans="1:8" ht="13.5" customHeight="1" x14ac:dyDescent="0.25">
      <c r="A490" s="15" t="s">
        <v>676</v>
      </c>
      <c r="B490" s="84">
        <v>1470.99</v>
      </c>
      <c r="C490" s="84">
        <f t="shared" si="10"/>
        <v>735.5</v>
      </c>
      <c r="D490" s="23">
        <v>45058</v>
      </c>
      <c r="E490" s="18" t="s">
        <v>668</v>
      </c>
      <c r="F490" s="88" t="s">
        <v>677</v>
      </c>
      <c r="G490" s="64" t="s">
        <v>678</v>
      </c>
      <c r="H490" s="65" t="s">
        <v>679</v>
      </c>
    </row>
    <row r="491" spans="1:8" ht="13.5" customHeight="1" x14ac:dyDescent="0.25">
      <c r="A491" s="15"/>
      <c r="B491" s="83">
        <v>20076.900000000001</v>
      </c>
      <c r="C491" s="84">
        <f t="shared" si="10"/>
        <v>10038.450000000001</v>
      </c>
      <c r="D491" s="23">
        <v>45058</v>
      </c>
      <c r="E491" s="18" t="s">
        <v>668</v>
      </c>
      <c r="F491" s="85" t="s">
        <v>680</v>
      </c>
      <c r="G491" s="86" t="s">
        <v>681</v>
      </c>
      <c r="H491" s="87" t="s">
        <v>682</v>
      </c>
    </row>
    <row r="492" spans="1:8" ht="13.5" customHeight="1" x14ac:dyDescent="0.25">
      <c r="A492" s="15"/>
      <c r="B492" s="83">
        <v>2211.6799999999998</v>
      </c>
      <c r="C492" s="84">
        <f t="shared" si="10"/>
        <v>1105.8399999999999</v>
      </c>
      <c r="D492" s="23">
        <v>45058</v>
      </c>
      <c r="E492" s="18" t="s">
        <v>668</v>
      </c>
      <c r="F492" s="85" t="s">
        <v>683</v>
      </c>
      <c r="G492" s="64" t="s">
        <v>684</v>
      </c>
      <c r="H492" s="87" t="s">
        <v>24</v>
      </c>
    </row>
    <row r="493" spans="1:8" ht="13.5" customHeight="1" x14ac:dyDescent="0.25">
      <c r="A493" s="15"/>
      <c r="B493" s="84">
        <v>807.99</v>
      </c>
      <c r="C493" s="84">
        <f t="shared" si="10"/>
        <v>404</v>
      </c>
      <c r="D493" s="23">
        <v>45058</v>
      </c>
      <c r="E493" s="18" t="s">
        <v>668</v>
      </c>
      <c r="F493" s="88" t="s">
        <v>685</v>
      </c>
      <c r="G493" s="64" t="s">
        <v>686</v>
      </c>
      <c r="H493" s="65" t="s">
        <v>687</v>
      </c>
    </row>
    <row r="494" spans="1:8" ht="13.5" customHeight="1" x14ac:dyDescent="0.25">
      <c r="A494" s="15"/>
      <c r="B494" s="84">
        <v>31356.36</v>
      </c>
      <c r="C494" s="84">
        <f t="shared" si="10"/>
        <v>15678.18</v>
      </c>
      <c r="D494" s="23">
        <v>45058</v>
      </c>
      <c r="E494" s="18" t="s">
        <v>668</v>
      </c>
      <c r="F494" s="88" t="s">
        <v>688</v>
      </c>
      <c r="G494" s="64" t="s">
        <v>689</v>
      </c>
      <c r="H494" s="65" t="s">
        <v>690</v>
      </c>
    </row>
    <row r="495" spans="1:8" ht="13.5" customHeight="1" x14ac:dyDescent="0.25">
      <c r="A495" s="15"/>
      <c r="B495" s="84">
        <v>2567.2199999999998</v>
      </c>
      <c r="C495" s="84">
        <f t="shared" si="10"/>
        <v>1283.6099999999999</v>
      </c>
      <c r="D495" s="23">
        <v>45058</v>
      </c>
      <c r="E495" s="18" t="s">
        <v>668</v>
      </c>
      <c r="F495" s="88" t="s">
        <v>691</v>
      </c>
      <c r="G495" s="64" t="s">
        <v>692</v>
      </c>
      <c r="H495" s="65" t="s">
        <v>693</v>
      </c>
    </row>
    <row r="496" spans="1:8" ht="13.5" customHeight="1" x14ac:dyDescent="0.25">
      <c r="A496" s="15"/>
      <c r="B496" s="84">
        <v>7008.49</v>
      </c>
      <c r="C496" s="84">
        <f t="shared" si="10"/>
        <v>3504.25</v>
      </c>
      <c r="D496" s="23">
        <v>45058</v>
      </c>
      <c r="E496" s="18" t="s">
        <v>668</v>
      </c>
      <c r="F496" s="88" t="s">
        <v>694</v>
      </c>
      <c r="G496" s="64" t="s">
        <v>695</v>
      </c>
      <c r="H496" s="65" t="s">
        <v>696</v>
      </c>
    </row>
    <row r="497" spans="1:8" ht="13.5" customHeight="1" x14ac:dyDescent="0.25">
      <c r="A497" s="15"/>
      <c r="B497" s="27"/>
      <c r="C497" s="28"/>
      <c r="D497" s="38"/>
      <c r="E497" s="29"/>
      <c r="F497" s="29"/>
      <c r="G497" s="29"/>
      <c r="H497" s="30"/>
    </row>
    <row r="498" spans="1:8" ht="13.5" customHeight="1" x14ac:dyDescent="0.25">
      <c r="A498" s="31" t="s">
        <v>15</v>
      </c>
      <c r="B498" s="39">
        <f>SUM(B488:B496)</f>
        <v>71935.91</v>
      </c>
      <c r="C498" s="39">
        <f>SUM(C488:C496)</f>
        <v>35967.97</v>
      </c>
      <c r="D498" s="24"/>
      <c r="E498" s="29"/>
      <c r="F498" s="29"/>
      <c r="G498" s="29"/>
      <c r="H498" s="30"/>
    </row>
    <row r="499" spans="1:8" ht="13.5" customHeight="1" x14ac:dyDescent="0.25">
      <c r="A499" s="15"/>
      <c r="B499" s="43"/>
      <c r="C499" s="43"/>
      <c r="D499" s="43"/>
      <c r="E499" s="43"/>
      <c r="F499" s="44"/>
      <c r="G499" s="44"/>
      <c r="H499" s="61"/>
    </row>
    <row r="500" spans="1:8" ht="13.5" customHeight="1" x14ac:dyDescent="0.25">
      <c r="A500" s="12" t="s">
        <v>3</v>
      </c>
      <c r="B500" s="13" t="s">
        <v>4</v>
      </c>
      <c r="C500" s="14" t="s">
        <v>5</v>
      </c>
      <c r="D500" s="14" t="s">
        <v>6</v>
      </c>
      <c r="E500" s="14" t="s">
        <v>7</v>
      </c>
      <c r="F500" s="14" t="s">
        <v>8</v>
      </c>
      <c r="G500" s="14" t="s">
        <v>9</v>
      </c>
      <c r="H500" s="12" t="s">
        <v>10</v>
      </c>
    </row>
    <row r="501" spans="1:8" ht="13.5" customHeight="1" x14ac:dyDescent="0.25">
      <c r="A501" s="15" t="s">
        <v>697</v>
      </c>
      <c r="B501" s="84">
        <v>660.03</v>
      </c>
      <c r="C501" s="84">
        <f>B501/2</f>
        <v>330.02</v>
      </c>
      <c r="D501" s="23">
        <v>45058</v>
      </c>
      <c r="E501" s="18" t="s">
        <v>698</v>
      </c>
      <c r="F501" s="88" t="s">
        <v>699</v>
      </c>
      <c r="G501" s="64" t="s">
        <v>700</v>
      </c>
      <c r="H501" s="65" t="s">
        <v>701</v>
      </c>
    </row>
    <row r="502" spans="1:8" ht="13.5" customHeight="1" x14ac:dyDescent="0.25">
      <c r="A502" s="15" t="s">
        <v>702</v>
      </c>
      <c r="B502" s="84">
        <v>118760.09</v>
      </c>
      <c r="C502" s="84">
        <f>B502/2</f>
        <v>59380.05</v>
      </c>
      <c r="D502" s="23">
        <v>45058</v>
      </c>
      <c r="E502" s="18" t="s">
        <v>698</v>
      </c>
      <c r="F502" s="88" t="s">
        <v>703</v>
      </c>
      <c r="G502" s="64" t="s">
        <v>704</v>
      </c>
      <c r="H502" s="65" t="s">
        <v>245</v>
      </c>
    </row>
    <row r="503" spans="1:8" ht="13.5" customHeight="1" x14ac:dyDescent="0.25">
      <c r="A503" s="15" t="s">
        <v>705</v>
      </c>
      <c r="B503" s="22"/>
      <c r="C503" s="22"/>
      <c r="D503" s="23"/>
      <c r="E503" s="18"/>
      <c r="F503" s="97"/>
      <c r="G503" s="25"/>
      <c r="H503" s="42"/>
    </row>
    <row r="504" spans="1:8" ht="13.5" customHeight="1" x14ac:dyDescent="0.25">
      <c r="A504" s="15"/>
      <c r="B504" s="22"/>
      <c r="C504" s="22"/>
      <c r="D504" s="23"/>
      <c r="E504" s="18"/>
      <c r="F504" s="19"/>
      <c r="G504" s="19"/>
      <c r="H504" s="57"/>
    </row>
    <row r="505" spans="1:8" ht="13.5" customHeight="1" x14ac:dyDescent="0.25">
      <c r="A505" s="31" t="s">
        <v>15</v>
      </c>
      <c r="B505" s="39">
        <f>SUM(B501:B503)</f>
        <v>119420.12</v>
      </c>
      <c r="C505" s="96">
        <f>SUM(C501:C503)</f>
        <v>59710.07</v>
      </c>
      <c r="D505" s="24"/>
      <c r="E505" s="29"/>
      <c r="F505" s="29"/>
      <c r="G505" s="29"/>
      <c r="H505" s="30"/>
    </row>
    <row r="506" spans="1:8" ht="13.5" customHeight="1" x14ac:dyDescent="0.25">
      <c r="A506" s="15"/>
      <c r="B506" s="43"/>
      <c r="C506" s="43"/>
      <c r="D506" s="43"/>
      <c r="E506" s="43"/>
      <c r="F506" s="44"/>
      <c r="G506" s="44"/>
      <c r="H506" s="61"/>
    </row>
    <row r="507" spans="1:8" ht="13.5" customHeight="1" x14ac:dyDescent="0.25">
      <c r="A507" s="12" t="s">
        <v>3</v>
      </c>
      <c r="B507" s="13" t="s">
        <v>4</v>
      </c>
      <c r="C507" s="14" t="s">
        <v>5</v>
      </c>
      <c r="D507" s="14" t="s">
        <v>6</v>
      </c>
      <c r="E507" s="14" t="s">
        <v>7</v>
      </c>
      <c r="F507" s="14" t="s">
        <v>8</v>
      </c>
      <c r="G507" s="14" t="s">
        <v>9</v>
      </c>
      <c r="H507" s="12" t="s">
        <v>10</v>
      </c>
    </row>
    <row r="508" spans="1:8" ht="13.5" customHeight="1" x14ac:dyDescent="0.25">
      <c r="A508" s="15" t="s">
        <v>706</v>
      </c>
      <c r="B508" s="16"/>
      <c r="C508" s="16"/>
      <c r="D508" s="17"/>
      <c r="E508" s="18" t="s">
        <v>707</v>
      </c>
      <c r="F508" s="19"/>
      <c r="G508" s="19"/>
      <c r="H508" s="40"/>
    </row>
    <row r="509" spans="1:8" ht="13.5" customHeight="1" x14ac:dyDescent="0.25">
      <c r="A509" s="15" t="s">
        <v>708</v>
      </c>
      <c r="B509" s="16"/>
      <c r="C509" s="16"/>
      <c r="D509" s="17"/>
      <c r="E509" s="18"/>
      <c r="F509" s="19"/>
      <c r="G509" s="19"/>
      <c r="H509" s="40"/>
    </row>
    <row r="510" spans="1:8" ht="13.5" customHeight="1" x14ac:dyDescent="0.25">
      <c r="A510" s="15" t="s">
        <v>709</v>
      </c>
      <c r="B510" s="28"/>
      <c r="C510" s="28"/>
      <c r="D510" s="38"/>
      <c r="E510" s="29"/>
      <c r="F510" s="29"/>
      <c r="G510" s="29"/>
      <c r="H510" s="30"/>
    </row>
    <row r="511" spans="1:8" ht="13.5" customHeight="1" x14ac:dyDescent="0.25">
      <c r="A511" s="31" t="s">
        <v>15</v>
      </c>
      <c r="B511" s="39">
        <f>SUM(B508:B510)</f>
        <v>0</v>
      </c>
      <c r="C511" s="39">
        <f>SUM(C508:C510)</f>
        <v>0</v>
      </c>
      <c r="D511" s="24"/>
      <c r="E511" s="27"/>
      <c r="F511" s="29"/>
      <c r="G511" s="29"/>
      <c r="H511" s="59"/>
    </row>
    <row r="512" spans="1:8" ht="13.5" customHeight="1" x14ac:dyDescent="0.25">
      <c r="A512" s="15"/>
      <c r="B512" s="43"/>
      <c r="C512" s="43"/>
      <c r="D512" s="43"/>
      <c r="E512" s="43"/>
      <c r="F512" s="44"/>
      <c r="G512" s="44"/>
      <c r="H512" s="61"/>
    </row>
    <row r="513" spans="1:8" ht="13.5" customHeight="1" x14ac:dyDescent="0.25">
      <c r="A513" s="12" t="s">
        <v>3</v>
      </c>
      <c r="B513" s="13" t="s">
        <v>4</v>
      </c>
      <c r="C513" s="14" t="s">
        <v>5</v>
      </c>
      <c r="D513" s="14" t="s">
        <v>6</v>
      </c>
      <c r="E513" s="14" t="s">
        <v>7</v>
      </c>
      <c r="F513" s="14" t="s">
        <v>8</v>
      </c>
      <c r="G513" s="14" t="s">
        <v>9</v>
      </c>
      <c r="H513" s="12" t="s">
        <v>10</v>
      </c>
    </row>
    <row r="514" spans="1:8" ht="13.5" customHeight="1" x14ac:dyDescent="0.25">
      <c r="A514" s="15" t="s">
        <v>710</v>
      </c>
      <c r="B514" s="83">
        <v>2219.06</v>
      </c>
      <c r="C514" s="84">
        <f>B514/2</f>
        <v>1109.53</v>
      </c>
      <c r="D514" s="23">
        <v>45063</v>
      </c>
      <c r="E514" s="18" t="s">
        <v>711</v>
      </c>
      <c r="F514" s="85" t="s">
        <v>712</v>
      </c>
      <c r="G514" s="86" t="s">
        <v>713</v>
      </c>
      <c r="H514" s="91" t="s">
        <v>714</v>
      </c>
    </row>
    <row r="515" spans="1:8" ht="13.5" customHeight="1" x14ac:dyDescent="0.25">
      <c r="A515" s="15" t="s">
        <v>715</v>
      </c>
      <c r="B515" s="99"/>
      <c r="C515" s="22"/>
      <c r="D515" s="23"/>
      <c r="E515" s="18"/>
      <c r="F515" s="100"/>
      <c r="G515" s="25"/>
      <c r="H515" s="26"/>
    </row>
    <row r="516" spans="1:8" ht="13.5" customHeight="1" x14ac:dyDescent="0.25">
      <c r="A516" s="15" t="s">
        <v>716</v>
      </c>
      <c r="B516" s="22"/>
      <c r="C516" s="22"/>
      <c r="D516" s="23"/>
      <c r="E516" s="18"/>
      <c r="F516" s="25"/>
      <c r="G516" s="25"/>
      <c r="H516" s="42"/>
    </row>
    <row r="517" spans="1:8" ht="13.5" customHeight="1" x14ac:dyDescent="0.25">
      <c r="A517" s="31" t="s">
        <v>15</v>
      </c>
      <c r="B517" s="39">
        <f>SUM(B514:B516)</f>
        <v>2219.06</v>
      </c>
      <c r="C517" s="39">
        <f>SUM(C514:C516)</f>
        <v>1109.53</v>
      </c>
      <c r="D517" s="23"/>
      <c r="E517" s="18"/>
      <c r="F517" s="25"/>
      <c r="G517" s="25"/>
      <c r="H517" s="42"/>
    </row>
    <row r="518" spans="1:8" ht="13.5" customHeight="1" x14ac:dyDescent="0.25">
      <c r="A518" s="15"/>
      <c r="B518" s="43"/>
      <c r="C518" s="43"/>
      <c r="D518" s="43"/>
      <c r="E518" s="43"/>
      <c r="F518" s="44"/>
      <c r="G518" s="44"/>
      <c r="H518" s="61"/>
    </row>
    <row r="519" spans="1:8" ht="13.5" customHeight="1" x14ac:dyDescent="0.25">
      <c r="A519" s="12" t="s">
        <v>3</v>
      </c>
      <c r="B519" s="13" t="s">
        <v>4</v>
      </c>
      <c r="C519" s="14" t="s">
        <v>5</v>
      </c>
      <c r="D519" s="14" t="s">
        <v>6</v>
      </c>
      <c r="E519" s="14" t="s">
        <v>7</v>
      </c>
      <c r="F519" s="14" t="s">
        <v>8</v>
      </c>
      <c r="G519" s="14" t="s">
        <v>9</v>
      </c>
      <c r="H519" s="12" t="s">
        <v>10</v>
      </c>
    </row>
    <row r="520" spans="1:8" ht="13.5" customHeight="1" x14ac:dyDescent="0.25">
      <c r="A520" s="15" t="s">
        <v>717</v>
      </c>
      <c r="B520" s="99"/>
      <c r="C520" s="22"/>
      <c r="D520" s="23"/>
      <c r="E520" s="18"/>
      <c r="F520" s="100"/>
      <c r="G520" s="98"/>
      <c r="H520" s="101"/>
    </row>
    <row r="521" spans="1:8" ht="13.5" customHeight="1" x14ac:dyDescent="0.25">
      <c r="A521" s="49" t="s">
        <v>718</v>
      </c>
      <c r="B521" s="16"/>
      <c r="C521" s="16"/>
      <c r="D521" s="23"/>
      <c r="E521" s="29"/>
      <c r="F521" s="19"/>
      <c r="G521" s="19"/>
      <c r="H521" s="40"/>
    </row>
    <row r="522" spans="1:8" ht="13.5" customHeight="1" x14ac:dyDescent="0.25">
      <c r="A522" s="15" t="s">
        <v>719</v>
      </c>
      <c r="B522" s="27"/>
      <c r="C522" s="28"/>
      <c r="D522" s="38"/>
      <c r="E522" s="29"/>
      <c r="F522" s="29"/>
      <c r="G522" s="29"/>
      <c r="H522" s="59"/>
    </row>
    <row r="523" spans="1:8" ht="13.5" customHeight="1" x14ac:dyDescent="0.25">
      <c r="A523" s="31" t="s">
        <v>15</v>
      </c>
      <c r="B523" s="39">
        <f>SUM(B520:B522)</f>
        <v>0</v>
      </c>
      <c r="C523" s="39">
        <f>SUM(C520:C521)</f>
        <v>0</v>
      </c>
      <c r="D523" s="24"/>
      <c r="E523" s="67"/>
      <c r="F523" s="29"/>
      <c r="G523" s="29"/>
      <c r="H523" s="59"/>
    </row>
    <row r="524" spans="1:8" ht="13.5" customHeight="1" x14ac:dyDescent="0.25">
      <c r="A524" s="15"/>
      <c r="B524" s="43"/>
      <c r="C524" s="43"/>
      <c r="D524" s="43"/>
      <c r="E524" s="43"/>
      <c r="F524" s="44"/>
      <c r="G524" s="44"/>
      <c r="H524" s="61"/>
    </row>
    <row r="525" spans="1:8" ht="13.5" customHeight="1" x14ac:dyDescent="0.25">
      <c r="A525" s="12" t="s">
        <v>3</v>
      </c>
      <c r="B525" s="13" t="s">
        <v>4</v>
      </c>
      <c r="C525" s="14" t="s">
        <v>5</v>
      </c>
      <c r="D525" s="14" t="s">
        <v>6</v>
      </c>
      <c r="E525" s="14" t="s">
        <v>7</v>
      </c>
      <c r="F525" s="14" t="s">
        <v>8</v>
      </c>
      <c r="G525" s="14" t="s">
        <v>9</v>
      </c>
      <c r="H525" s="12" t="s">
        <v>10</v>
      </c>
    </row>
    <row r="526" spans="1:8" ht="13.5" customHeight="1" x14ac:dyDescent="0.25">
      <c r="A526" s="49" t="s">
        <v>720</v>
      </c>
      <c r="B526" s="16"/>
      <c r="C526" s="16"/>
      <c r="D526" s="17"/>
      <c r="E526" s="18" t="s">
        <v>721</v>
      </c>
      <c r="F526" s="19"/>
      <c r="G526" s="19"/>
      <c r="H526" s="40"/>
    </row>
    <row r="527" spans="1:8" ht="13.5" customHeight="1" x14ac:dyDescent="0.25">
      <c r="A527" s="49" t="s">
        <v>722</v>
      </c>
      <c r="B527" s="16"/>
      <c r="C527" s="16"/>
      <c r="D527" s="17"/>
      <c r="E527" s="18"/>
      <c r="F527" s="19"/>
      <c r="G527" s="19"/>
      <c r="H527" s="40"/>
    </row>
    <row r="528" spans="1:8" ht="13.5" customHeight="1" x14ac:dyDescent="0.25">
      <c r="A528" s="49" t="s">
        <v>723</v>
      </c>
      <c r="B528" s="16"/>
      <c r="C528" s="16"/>
      <c r="D528" s="17"/>
      <c r="E528" s="18"/>
      <c r="F528" s="19"/>
      <c r="G528" s="19"/>
      <c r="H528" s="40"/>
    </row>
    <row r="529" spans="1:8" ht="13.5" customHeight="1" x14ac:dyDescent="0.25">
      <c r="A529" s="47" t="s">
        <v>15</v>
      </c>
      <c r="B529" s="32">
        <f>SUM(B526:B528)</f>
        <v>0</v>
      </c>
      <c r="C529" s="32">
        <f>SUM(C526:C528)</f>
        <v>0</v>
      </c>
      <c r="D529" s="24"/>
      <c r="E529" s="24"/>
      <c r="F529" s="18"/>
      <c r="G529" s="18"/>
      <c r="H529" s="68"/>
    </row>
    <row r="530" spans="1:8" ht="13.5" customHeight="1" x14ac:dyDescent="0.25">
      <c r="A530" s="15"/>
      <c r="B530" s="43"/>
      <c r="C530" s="43"/>
      <c r="D530" s="43"/>
      <c r="E530" s="43"/>
      <c r="F530" s="44"/>
      <c r="G530" s="44"/>
      <c r="H530" s="61"/>
    </row>
    <row r="531" spans="1:8" ht="13.5" customHeight="1" x14ac:dyDescent="0.25">
      <c r="A531" s="12" t="s">
        <v>3</v>
      </c>
      <c r="B531" s="13" t="s">
        <v>4</v>
      </c>
      <c r="C531" s="14" t="s">
        <v>5</v>
      </c>
      <c r="D531" s="14" t="s">
        <v>6</v>
      </c>
      <c r="E531" s="14" t="s">
        <v>7</v>
      </c>
      <c r="F531" s="14" t="s">
        <v>8</v>
      </c>
      <c r="G531" s="14" t="s">
        <v>9</v>
      </c>
      <c r="H531" s="12" t="s">
        <v>10</v>
      </c>
    </row>
    <row r="532" spans="1:8" ht="13.5" customHeight="1" x14ac:dyDescent="0.25">
      <c r="A532" s="49" t="s">
        <v>724</v>
      </c>
      <c r="B532" s="16"/>
      <c r="C532" s="16"/>
      <c r="D532" s="17"/>
      <c r="E532" s="18" t="s">
        <v>725</v>
      </c>
      <c r="F532" s="19"/>
      <c r="G532" s="19"/>
      <c r="H532" s="40"/>
    </row>
    <row r="533" spans="1:8" ht="13.5" customHeight="1" x14ac:dyDescent="0.25">
      <c r="A533" s="49" t="s">
        <v>726</v>
      </c>
      <c r="B533" s="16"/>
      <c r="C533" s="16"/>
      <c r="D533" s="17"/>
      <c r="E533" s="18"/>
      <c r="F533" s="19"/>
      <c r="G533" s="19"/>
      <c r="H533" s="40"/>
    </row>
    <row r="534" spans="1:8" ht="13.5" customHeight="1" x14ac:dyDescent="0.25">
      <c r="A534" s="49" t="s">
        <v>727</v>
      </c>
      <c r="B534" s="16"/>
      <c r="C534" s="16"/>
      <c r="D534" s="17"/>
      <c r="E534" s="18"/>
      <c r="F534" s="19"/>
      <c r="G534" s="19"/>
      <c r="H534" s="40"/>
    </row>
    <row r="535" spans="1:8" ht="13.5" customHeight="1" x14ac:dyDescent="0.25">
      <c r="A535" s="47" t="s">
        <v>15</v>
      </c>
      <c r="B535" s="32">
        <f>SUM(B532:B534)</f>
        <v>0</v>
      </c>
      <c r="C535" s="32">
        <f>SUM(C532:C534)</f>
        <v>0</v>
      </c>
      <c r="D535" s="24"/>
      <c r="E535" s="24"/>
      <c r="F535" s="18"/>
      <c r="G535" s="18"/>
      <c r="H535" s="68"/>
    </row>
    <row r="536" spans="1:8" ht="13.5" customHeight="1" x14ac:dyDescent="0.25">
      <c r="A536" s="15"/>
      <c r="B536" s="43"/>
      <c r="C536" s="63"/>
      <c r="D536" s="63"/>
      <c r="E536" s="63"/>
      <c r="F536" s="44"/>
      <c r="G536" s="44"/>
      <c r="H536" s="15"/>
    </row>
    <row r="537" spans="1:8" ht="19.5" customHeight="1" x14ac:dyDescent="0.25">
      <c r="A537" s="69"/>
      <c r="B537" s="70" t="s">
        <v>728</v>
      </c>
      <c r="C537" s="71" t="s">
        <v>729</v>
      </c>
      <c r="D537" s="72"/>
      <c r="E537" s="72"/>
      <c r="F537" s="72"/>
      <c r="G537" s="72"/>
      <c r="H537" s="69"/>
    </row>
    <row r="538" spans="1:8" ht="21" customHeight="1" x14ac:dyDescent="0.25">
      <c r="A538" s="73" t="s">
        <v>730</v>
      </c>
      <c r="B538" s="74">
        <f>B10+B20+B26+B44+B66+B72+B78+B83+B89+B95+B101+B116+B122+B128+B135+B142+B155+B163+B169+B175+B181+B197+B203+B209+B215+B222+B228+B235+B241+B247+B255+B263+B270+B276+B282+B295+B303+B320+B326+B343+B350+B357+B364+B370+B379+B385+B391+B397+B405+B411+B417+B423+B442+B448+B470+B478+B485+B498+B505+B511+B517+B523+B529+B535</f>
        <v>3960169.16</v>
      </c>
      <c r="C538" s="74">
        <f>C10+C20+C26+C44+C66+C72+C78+C83+C89+C95+C101+C116+C122+C128+C135+C142+C155+C163+C169+C175+C181+C197+C203+C209+C215+C222+C228+C235+C241+C247+C255+C263+C270+C276+C282+C295+C303+C320+C326+C343+C350+C357+C364+C370+C379+C385+C391+C397+C405+C411+C417+C423+C442+C448+C470+C478+C485+C498+C505+C511+C517+C523+C529+C535</f>
        <v>1980084.96</v>
      </c>
      <c r="D538" s="75"/>
      <c r="E538" s="75"/>
      <c r="F538" s="104"/>
      <c r="G538" s="104"/>
      <c r="H538" s="104"/>
    </row>
    <row r="539" spans="1:8" ht="5.25" customHeight="1" x14ac:dyDescent="0.25"/>
    <row r="540" spans="1:8" x14ac:dyDescent="0.25">
      <c r="A540" s="78" t="s">
        <v>731</v>
      </c>
      <c r="B540" s="79"/>
      <c r="C540" s="80">
        <v>1980084.96</v>
      </c>
      <c r="D540" s="81"/>
      <c r="E540" s="81"/>
    </row>
    <row r="541" spans="1:8" x14ac:dyDescent="0.25">
      <c r="A541" s="92"/>
    </row>
    <row r="542" spans="1:8" x14ac:dyDescent="0.25">
      <c r="C542" s="93"/>
    </row>
  </sheetData>
  <sheetProtection selectLockedCells="1" selectUnlockedCells="1"/>
  <mergeCells count="5">
    <mergeCell ref="A2:H2"/>
    <mergeCell ref="A3:H3"/>
    <mergeCell ref="A4:H4"/>
    <mergeCell ref="A5:H5"/>
    <mergeCell ref="F538:H538"/>
  </mergeCells>
  <printOptions horizontalCentered="1" verticalCentered="1"/>
  <pageMargins left="0" right="0" top="0" bottom="0" header="0.51181102362204722" footer="0.51181102362204722"/>
  <pageSetup paperSize="9" scale="63" firstPageNumber="0" orientation="landscape" horizontalDpi="300" verticalDpi="300" r:id="rId1"/>
  <headerFooter alignWithMargins="0"/>
  <rowBreaks count="10" manualBreakCount="10">
    <brk id="67" max="7" man="1"/>
    <brk id="102" max="7" man="1"/>
    <brk id="155" max="7" man="1"/>
    <brk id="204" max="7" man="1"/>
    <brk id="256" max="7" man="1"/>
    <brk id="304" max="7" man="1"/>
    <brk id="358" max="7" man="1"/>
    <brk id="412" max="7" man="1"/>
    <brk id="449" max="16383" man="1"/>
    <brk id="499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3</xdr:row>
                <xdr:rowOff>304800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2023</vt:lpstr>
      <vt:lpstr>'2023'!Area_de_impressao</vt:lpstr>
      <vt:lpstr>'2023'!Excel_BuiltIn_Print_Area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 Possan Foschiera</dc:creator>
  <cp:lastModifiedBy>Cláudia Possan Foschiera</cp:lastModifiedBy>
  <cp:lastPrinted>2023-05-24T13:41:54Z</cp:lastPrinted>
  <dcterms:created xsi:type="dcterms:W3CDTF">2023-08-01T16:57:08Z</dcterms:created>
  <dcterms:modified xsi:type="dcterms:W3CDTF">2023-08-01T16:57:10Z</dcterms:modified>
</cp:coreProperties>
</file>