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20" i="1" l="1"/>
  <c r="Q53" i="1"/>
  <c r="R53" i="1"/>
  <c r="H47" i="1"/>
  <c r="J47" i="1"/>
  <c r="Q97" i="1"/>
  <c r="I118" i="1"/>
  <c r="G47" i="1"/>
  <c r="G48" i="1"/>
  <c r="G49" i="1"/>
  <c r="R44" i="1"/>
  <c r="T44" i="1"/>
  <c r="E47" i="1"/>
  <c r="E48" i="1"/>
  <c r="E49" i="1"/>
  <c r="Q18" i="1"/>
  <c r="R18" i="1"/>
  <c r="Q12" i="1"/>
  <c r="R12" i="1"/>
  <c r="T12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R75" i="1"/>
  <c r="T75" i="1"/>
  <c r="Q73" i="1"/>
  <c r="Q69" i="1"/>
  <c r="R69" i="1"/>
  <c r="T69" i="1"/>
  <c r="Q65" i="1"/>
  <c r="R65" i="1"/>
  <c r="T65" i="1"/>
  <c r="Q67" i="1"/>
  <c r="R67" i="1"/>
  <c r="T67" i="1"/>
  <c r="Q10" i="1"/>
  <c r="R10" i="1"/>
  <c r="T10" i="1"/>
  <c r="Q57" i="1"/>
  <c r="R57" i="1"/>
  <c r="T57" i="1"/>
  <c r="Q14" i="1"/>
  <c r="Q16" i="1"/>
  <c r="R14" i="1"/>
  <c r="T14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R71" i="1"/>
  <c r="T71" i="1"/>
  <c r="Q103" i="1"/>
  <c r="Q105" i="1"/>
  <c r="Q109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G93" i="1"/>
  <c r="Q24" i="1"/>
  <c r="R24" i="1"/>
  <c r="Q107" i="1"/>
  <c r="Q118" i="1"/>
  <c r="H48" i="1"/>
  <c r="H49" i="1"/>
  <c r="J118" i="1"/>
  <c r="J93" i="1"/>
  <c r="N48" i="1"/>
  <c r="N49" i="1"/>
  <c r="O93" i="1"/>
  <c r="L120" i="1"/>
  <c r="L93" i="1"/>
  <c r="O120" i="1"/>
  <c r="P93" i="1"/>
  <c r="P120" i="1"/>
  <c r="H120" i="1"/>
  <c r="I120" i="1"/>
  <c r="H93" i="1"/>
  <c r="N120" i="1"/>
  <c r="J120" i="1"/>
  <c r="K93" i="1"/>
  <c r="I93" i="1"/>
  <c r="J48" i="1"/>
  <c r="J49" i="1"/>
  <c r="G120" i="1"/>
  <c r="K120" i="1"/>
  <c r="I48" i="1"/>
  <c r="I49" i="1"/>
  <c r="E120" i="1"/>
  <c r="E93" i="1"/>
  <c r="R20" i="1"/>
  <c r="T20" i="1"/>
  <c r="R26" i="1"/>
  <c r="T26" i="1"/>
  <c r="T59" i="1"/>
  <c r="R92" i="1"/>
  <c r="Q92" i="1"/>
  <c r="T18" i="1"/>
  <c r="F93" i="1"/>
  <c r="F120" i="1"/>
  <c r="T24" i="1"/>
  <c r="R47" i="1"/>
  <c r="R120" i="1"/>
  <c r="R124" i="1"/>
  <c r="Q47" i="1"/>
  <c r="Q120" i="1"/>
  <c r="Q124" i="1"/>
  <c r="Q48" i="1"/>
  <c r="Q49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<sst xmlns="http://schemas.openxmlformats.org/spreadsheetml/2006/main" count="267" uniqueCount="90">
  <si>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</si>
  <si>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</si>
  <si>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</si>
  <si>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</si>
  <si>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</si>
  <si>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</si>
  <si>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</si>
  <si>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</si>
  <si>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</si>
  <si>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</si>
  <si>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</si>
  <si>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</si>
  <si>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</si>
  <si>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</si>
  <si>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</si>
  <si>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</si>
  <si>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</si>
  <si>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</si>
  <si>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</si>
  <si>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</si>
  <si>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</si>
  <si>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</si>
  <si>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</si>
  <si>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</si>
  <si>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</si>
  <si>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</si>
  <si>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</si>
  <si>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</si>
  <si>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</si>
  <si>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</si>
  <si>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</si>
  <si>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</si>
  <si>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</si>
  <si>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</si>
  <si>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</si>
  <si>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</si>
  <si>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</si>
  <si>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</si>
  <si>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</si>
  <si>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</si>
  <si>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</si>
  <si>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</si>
  <si>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</si>
  <si>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</si>
  <si>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</si>
  <si>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</si>
  <si>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</si>
  <si>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</si>
  <si>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</si>
  <si>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</si>
  <si>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</si>
  <si>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</si>
  <si>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</si>
  <si>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</si>
  <si>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</si>
  <si>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</si>
  <si>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</si>
  <si>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</si>
  <si>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</si>
  <si>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</si>
  <si>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</si>
  <si>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</si>
  <si>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</si>
  <si>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</si>
  <si>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</si>
  <si>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</si>
  <si>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</si>
  <si>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</si>
  <si>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</si>
  <si>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</si>
  <si>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</si>
  <si>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</si>
  <si>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</si>
  <si>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</si>
  <si>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</si>
  <si>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</si>
  <si>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</si>
  <si>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</si>
  <si>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</si>
  <si>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</si>
  <si>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</si>
  <si>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</si>
  <si>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</si>
  <si>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</si>
  <si>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</si>
  <si>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</si>
  <si>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</si>
  <si>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</si>
  <si>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</si>
  <si>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a 28 de Fevereiro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</si>
</sst>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71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activeCell="H5" sqref="H5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1623782.65</v>
      </c>
      <c r="R10" s="33">
        <f>Q10</f>
        <v>1623782.65</v>
      </c>
      <c r="T10" s="96">
        <f>R10/5</f>
        <v>324756.52999999997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332297.51</v>
      </c>
      <c r="R12" s="33">
        <f>Q12</f>
        <v>332297.51</v>
      </c>
      <c r="T12" s="96">
        <f>R12/5</f>
        <v>66459.502000000008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2816.16</v>
      </c>
      <c r="R14" s="118">
        <f>Q14+Q16</f>
        <v>7868.7999999999993</v>
      </c>
      <c r="T14" s="96">
        <f>R14/5</f>
        <v>1573.7599999999998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5052.6399999999994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767.19</v>
      </c>
      <c r="R18" s="33">
        <f>Q18+Q97</f>
        <v>537.02</v>
      </c>
      <c r="T18" s="96">
        <f>R18/5</f>
        <v>107.404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95.91</v>
      </c>
      <c r="R20" s="33">
        <f>Q20+Q99</f>
        <v>67.13</v>
      </c>
      <c r="T20" s="96">
        <f>R20/5</f>
        <v>13.425999999999998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6084002.3800000008</v>
      </c>
      <c r="R24" s="33">
        <f>Q24+Q107</f>
        <v>4258732.2000000011</v>
      </c>
      <c r="S24" s="2"/>
      <c r="T24" s="96">
        <f>R24/5</f>
        <v>851746.44000000018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3021.16</v>
      </c>
      <c r="R26" s="33">
        <f>Q26+Q109</f>
        <v>3021.16</v>
      </c>
      <c r="S26" s="2"/>
      <c r="T26" s="96">
        <f>R26/5</f>
        <v>604.23199999999997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117394.01999999999</v>
      </c>
      <c r="R32" s="33">
        <f>Q32</f>
        <v>117394.01999999999</v>
      </c>
      <c r="T32" s="96">
        <f>R32/5</f>
        <v>23478.803999999996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24852372.859999999</v>
      </c>
      <c r="R34" s="33">
        <f>Q34</f>
        <v>24852372.859999999</v>
      </c>
      <c r="T34" s="96">
        <f>R34/5</f>
        <v>4970474.5719999997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63119.869999999995</v>
      </c>
      <c r="R40" s="33">
        <f>Q40</f>
        <v>63119.869999999995</v>
      </c>
      <c r="T40" s="96">
        <f>R40/5</f>
        <v>12623.973999999998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v>42063.27</v>
      </c>
      <c r="R44" s="33">
        <f>Q44</f>
        <v>42063.27</v>
      </c>
      <c r="T44" s="96">
        <f>R44/5</f>
        <v>8412.6539999999986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0</v>
      </c>
      <c r="H47" s="67">
        <f t="shared" si="0"/>
        <v>0</v>
      </c>
      <c r="I47" s="67">
        <f>SUM(I10:I44)</f>
        <v>0</v>
      </c>
      <c r="J47" s="67">
        <f t="shared" si="0"/>
        <v>0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33152457.399999999</v>
      </c>
      <c r="R47" s="68">
        <f>SUM(R10:R44)</f>
        <v>31326928.27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0</v>
      </c>
      <c r="H48" s="19">
        <f t="shared" si="1"/>
        <v>0</v>
      </c>
      <c r="I48" s="19">
        <f t="shared" si="1"/>
        <v>0</v>
      </c>
      <c r="J48" s="19">
        <f t="shared" si="1"/>
        <v>0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8051835.5999999978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6">
        <f>R59/5</f>
        <v>0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3">
        <f>E67+F67+G67+H67+I67+J67+K67+L67+M67+N67+O67+P67</f>
        <v>135789.34</v>
      </c>
      <c r="R67" s="103">
        <f>Q67</f>
        <v>135789.34</v>
      </c>
      <c r="T67" s="96">
        <f>R67/5</f>
        <v>27157.867999999999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3">
        <f>E69+F69+G69+H69+I69+J69+K69+L69+M69+N69+O69+P69</f>
        <v>21520.97</v>
      </c>
      <c r="R69" s="103">
        <f>Q69</f>
        <v>21520.97</v>
      </c>
      <c r="T69" s="96">
        <f>R69/5</f>
        <v>4304.1940000000004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6625.05</v>
      </c>
      <c r="R75" s="35">
        <f>Q75+Q105</f>
        <v>6625.05</v>
      </c>
      <c r="T75" s="96">
        <f>R75/5</f>
        <v>1325.01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0</v>
      </c>
      <c r="R77" s="35">
        <f>Q77</f>
        <v>0</v>
      </c>
      <c r="T77" s="96">
        <f>R77/5</f>
        <v>0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0</v>
      </c>
      <c r="H92" s="77">
        <f t="shared" si="3"/>
        <v>0</v>
      </c>
      <c r="I92" s="77">
        <f t="shared" si="3"/>
        <v>0</v>
      </c>
      <c r="J92" s="77">
        <f t="shared" si="3"/>
        <v>0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163949.75</v>
      </c>
      <c r="R92" s="68">
        <f t="shared" si="3"/>
        <v>163949.75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0</v>
      </c>
      <c r="H93" s="95">
        <f t="shared" si="4"/>
        <v>0</v>
      </c>
      <c r="I93" s="95">
        <f t="shared" si="4"/>
        <v>0</v>
      </c>
      <c r="J93" s="95">
        <f t="shared" si="4"/>
        <v>0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-230.17000000000002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>
        <f>SUM(E99:P99)</f>
        <v>-28.78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-1825270.18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0</v>
      </c>
      <c r="H118" s="77">
        <f t="shared" si="5"/>
        <v>0</v>
      </c>
      <c r="I118" s="77">
        <f>SUM(I97:I115)</f>
        <v>0</v>
      </c>
      <c r="J118" s="77">
        <f>SUM(J97:J115)</f>
        <v>0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-1825529.13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19415985.789999999</v>
      </c>
      <c r="F120" s="83">
        <f t="shared" si="6"/>
        <v>12032828.959999999</v>
      </c>
      <c r="G120" s="83">
        <f t="shared" si="6"/>
        <v>0</v>
      </c>
      <c r="H120" s="83">
        <f t="shared" si="6"/>
        <v>0</v>
      </c>
      <c r="I120" s="83">
        <f t="shared" si="6"/>
        <v>0</v>
      </c>
      <c r="J120" s="83">
        <f t="shared" si="6"/>
        <v>0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31490878.02</v>
      </c>
      <c r="R120" s="84">
        <f>R47+R53+R92+R118</f>
        <v>31490878.02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31490878.02</v>
      </c>
      <c r="R122" s="84">
        <f>Q122</f>
        <v>31490878.02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2022-03-14T18:07:03Z</cp:lastPrinted>
  <dcterms:created xsi:type="dcterms:W3CDTF">2014-01-20T18:22:18Z</dcterms:created>
  <dcterms:modified xsi:type="dcterms:W3CDTF">2022-04-04T17:53:06Z</dcterms:modified>
</cp:coreProperties>
</file>