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67"/>
  </bookViews>
  <sheets>
    <sheet name="2019" sheetId="7" r:id="rId1"/>
  </sheets>
  <definedNames>
    <definedName name="_xlnm.Print_Area" localSheetId="0">'2019'!$A$145:$H$166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45621"/>
</workbook>
</file>

<file path=xl/calcChain.xml><?xml version="1.0" encoding="utf-8"?>
<calcChain xmlns="http://schemas.openxmlformats.org/spreadsheetml/2006/main">
  <c r="C11" i="7" l="1"/>
  <c r="B11" i="7"/>
  <c r="B21" i="7"/>
  <c r="C21" i="7"/>
  <c r="C19" i="7"/>
  <c r="C18" i="7"/>
  <c r="C17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860" i="7"/>
  <c r="C861" i="7"/>
  <c r="C862" i="7"/>
  <c r="C863" i="7"/>
  <c r="C864" i="7"/>
  <c r="C865" i="7"/>
  <c r="C835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688" i="7"/>
  <c r="C689" i="7"/>
  <c r="C690" i="7"/>
  <c r="C691" i="7"/>
  <c r="C692" i="7"/>
  <c r="C693" i="7"/>
  <c r="C687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497" i="7"/>
  <c r="C498" i="7"/>
  <c r="C499" i="7"/>
  <c r="C500" i="7"/>
  <c r="C501" i="7"/>
  <c r="C475" i="7"/>
  <c r="C476" i="7"/>
  <c r="C477" i="7"/>
  <c r="C478" i="7"/>
  <c r="C479" i="7"/>
  <c r="C480" i="7"/>
  <c r="C481" i="7"/>
  <c r="C462" i="7"/>
  <c r="C446" i="7"/>
  <c r="C447" i="7"/>
  <c r="C354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41" i="7"/>
  <c r="C242" i="7"/>
  <c r="C243" i="7"/>
  <c r="C244" i="7"/>
  <c r="C221" i="7"/>
  <c r="C172" i="7"/>
  <c r="C173" i="7"/>
  <c r="C174" i="7"/>
  <c r="C175" i="7"/>
  <c r="C157" i="7"/>
  <c r="C158" i="7"/>
  <c r="C159" i="7"/>
  <c r="C160" i="7"/>
  <c r="C161" i="7"/>
  <c r="C162" i="7"/>
  <c r="C163" i="7"/>
  <c r="C164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B131" i="7"/>
  <c r="C128" i="7"/>
  <c r="C131" i="7"/>
  <c r="B27" i="7"/>
  <c r="B943" i="7"/>
  <c r="B915" i="7"/>
  <c r="B867" i="7"/>
  <c r="C859" i="7"/>
  <c r="B823" i="7"/>
  <c r="B738" i="7"/>
  <c r="C735" i="7"/>
  <c r="C734" i="7"/>
  <c r="C733" i="7"/>
  <c r="C732" i="7"/>
  <c r="C731" i="7"/>
  <c r="C730" i="7"/>
  <c r="C729" i="7"/>
  <c r="C728" i="7"/>
  <c r="C727" i="7"/>
  <c r="B695" i="7"/>
  <c r="B674" i="7"/>
  <c r="B516" i="7"/>
  <c r="C514" i="7"/>
  <c r="C513" i="7"/>
  <c r="C512" i="7"/>
  <c r="B503" i="7"/>
  <c r="C496" i="7"/>
  <c r="C495" i="7"/>
  <c r="B483" i="7"/>
  <c r="C474" i="7"/>
  <c r="B471" i="7"/>
  <c r="C469" i="7"/>
  <c r="C468" i="7"/>
  <c r="C467" i="7"/>
  <c r="C466" i="7"/>
  <c r="C465" i="7"/>
  <c r="C464" i="7"/>
  <c r="C463" i="7"/>
  <c r="B452" i="7"/>
  <c r="C450" i="7"/>
  <c r="C449" i="7"/>
  <c r="C448" i="7"/>
  <c r="B439" i="7"/>
  <c r="C437" i="7"/>
  <c r="C436" i="7"/>
  <c r="B426" i="7"/>
  <c r="C429" i="7"/>
  <c r="C430" i="7"/>
  <c r="C431" i="7"/>
  <c r="C432" i="7"/>
  <c r="B279" i="7"/>
  <c r="B246" i="7"/>
  <c r="C240" i="7"/>
  <c r="C239" i="7"/>
  <c r="C238" i="7"/>
  <c r="B223" i="7"/>
  <c r="C220" i="7"/>
  <c r="C219" i="7"/>
  <c r="C218" i="7"/>
  <c r="C217" i="7"/>
  <c r="C216" i="7"/>
  <c r="C215" i="7"/>
  <c r="C214" i="7"/>
  <c r="C213" i="7"/>
  <c r="C212" i="7"/>
  <c r="B189" i="7"/>
  <c r="C186" i="7"/>
  <c r="C189" i="7"/>
  <c r="B183" i="7"/>
  <c r="C180" i="7"/>
  <c r="C183" i="7"/>
  <c r="B177" i="7"/>
  <c r="B166" i="7"/>
  <c r="C156" i="7"/>
  <c r="B143" i="7"/>
  <c r="C141" i="7"/>
  <c r="C140" i="7"/>
  <c r="C139" i="7"/>
  <c r="C138" i="7"/>
  <c r="C137" i="7"/>
  <c r="C136" i="7"/>
  <c r="B125" i="7"/>
  <c r="C121" i="7"/>
  <c r="C122" i="7"/>
  <c r="C123" i="7"/>
  <c r="B86" i="7"/>
  <c r="B50" i="7"/>
  <c r="C48" i="7"/>
  <c r="C47" i="7"/>
  <c r="C46" i="7"/>
  <c r="C45" i="7"/>
  <c r="C44" i="7"/>
  <c r="C43" i="7"/>
  <c r="C42" i="7"/>
  <c r="C41" i="7"/>
  <c r="C40" i="7"/>
  <c r="C39" i="7"/>
  <c r="C25" i="7"/>
  <c r="C24" i="7"/>
  <c r="C16" i="7"/>
  <c r="C15" i="7"/>
  <c r="C851" i="7"/>
  <c r="C850" i="7"/>
  <c r="C849" i="7"/>
  <c r="C848" i="7"/>
  <c r="C847" i="7"/>
  <c r="C846" i="7"/>
  <c r="C845" i="7"/>
  <c r="C844" i="7"/>
  <c r="C843" i="7"/>
  <c r="C842" i="7"/>
  <c r="C841" i="7"/>
  <c r="C867" i="7"/>
  <c r="C840" i="7"/>
  <c r="B921" i="7"/>
  <c r="B837" i="7"/>
  <c r="B831" i="7"/>
  <c r="B206" i="7"/>
  <c r="B113" i="7"/>
  <c r="B97" i="7"/>
  <c r="C924" i="7"/>
  <c r="C943" i="7"/>
  <c r="C919" i="7"/>
  <c r="C918" i="7"/>
  <c r="C921" i="7"/>
  <c r="C870" i="7"/>
  <c r="C858" i="7"/>
  <c r="C857" i="7"/>
  <c r="C856" i="7"/>
  <c r="C855" i="7"/>
  <c r="C854" i="7"/>
  <c r="C853" i="7"/>
  <c r="C852" i="7"/>
  <c r="C834" i="7"/>
  <c r="C837" i="7"/>
  <c r="C829" i="7"/>
  <c r="C828" i="7"/>
  <c r="C827" i="7"/>
  <c r="C826" i="7"/>
  <c r="C831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86" i="7"/>
  <c r="C685" i="7"/>
  <c r="C684" i="7"/>
  <c r="C683" i="7"/>
  <c r="C682" i="7"/>
  <c r="C681" i="7"/>
  <c r="C680" i="7"/>
  <c r="C695" i="7"/>
  <c r="C679" i="7"/>
  <c r="C678" i="7"/>
  <c r="C677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1" i="7"/>
  <c r="C510" i="7"/>
  <c r="C509" i="7"/>
  <c r="C508" i="7"/>
  <c r="C507" i="7"/>
  <c r="C506" i="7"/>
  <c r="C516" i="7"/>
  <c r="C494" i="7"/>
  <c r="C493" i="7"/>
  <c r="C492" i="7"/>
  <c r="C491" i="7"/>
  <c r="C490" i="7"/>
  <c r="C489" i="7"/>
  <c r="C488" i="7"/>
  <c r="C487" i="7"/>
  <c r="C503" i="7"/>
  <c r="C486" i="7"/>
  <c r="C461" i="7"/>
  <c r="C460" i="7"/>
  <c r="C459" i="7"/>
  <c r="C458" i="7"/>
  <c r="C457" i="7"/>
  <c r="C456" i="7"/>
  <c r="C455" i="7"/>
  <c r="C471" i="7"/>
  <c r="C445" i="7"/>
  <c r="C444" i="7"/>
  <c r="C443" i="7"/>
  <c r="C442" i="7"/>
  <c r="C435" i="7"/>
  <c r="C434" i="7"/>
  <c r="C433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10" i="7"/>
  <c r="C209" i="7"/>
  <c r="C223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71" i="7"/>
  <c r="C177" i="7"/>
  <c r="C170" i="7"/>
  <c r="C169" i="7"/>
  <c r="C154" i="7"/>
  <c r="C153" i="7"/>
  <c r="C152" i="7"/>
  <c r="C151" i="7"/>
  <c r="C150" i="7"/>
  <c r="C149" i="7"/>
  <c r="C148" i="7"/>
  <c r="C147" i="7"/>
  <c r="C146" i="7"/>
  <c r="C135" i="7"/>
  <c r="C143" i="7"/>
  <c r="C134" i="7"/>
  <c r="C120" i="7"/>
  <c r="C119" i="7"/>
  <c r="C118" i="7"/>
  <c r="C117" i="7"/>
  <c r="C116" i="7"/>
  <c r="C111" i="7"/>
  <c r="C110" i="7"/>
  <c r="C109" i="7"/>
  <c r="C108" i="7"/>
  <c r="C107" i="7"/>
  <c r="C106" i="7"/>
  <c r="C105" i="7"/>
  <c r="C104" i="7"/>
  <c r="C103" i="7"/>
  <c r="C102" i="7"/>
  <c r="C113" i="7"/>
  <c r="C101" i="7"/>
  <c r="C100" i="7"/>
  <c r="C95" i="7"/>
  <c r="C94" i="7"/>
  <c r="C93" i="7"/>
  <c r="C92" i="7"/>
  <c r="C91" i="7"/>
  <c r="C90" i="7"/>
  <c r="C89" i="7"/>
  <c r="C62" i="7"/>
  <c r="C61" i="7"/>
  <c r="C60" i="7"/>
  <c r="C59" i="7"/>
  <c r="C58" i="7"/>
  <c r="C57" i="7"/>
  <c r="C56" i="7"/>
  <c r="C55" i="7"/>
  <c r="C54" i="7"/>
  <c r="C53" i="7"/>
  <c r="C38" i="7"/>
  <c r="C36" i="7"/>
  <c r="C35" i="7"/>
  <c r="C34" i="7"/>
  <c r="C33" i="7"/>
  <c r="C50" i="7"/>
  <c r="C32" i="7"/>
  <c r="C31" i="7"/>
  <c r="C30" i="7"/>
  <c r="C14" i="7"/>
  <c r="C9" i="7"/>
  <c r="C8" i="7"/>
  <c r="C7" i="7"/>
  <c r="C915" i="7"/>
  <c r="C483" i="7"/>
  <c r="C439" i="7"/>
  <c r="C279" i="7"/>
  <c r="C27" i="7"/>
  <c r="C206" i="7"/>
  <c r="C426" i="7"/>
  <c r="C452" i="7"/>
  <c r="C674" i="7"/>
  <c r="C823" i="7"/>
  <c r="C86" i="7"/>
  <c r="C946" i="7"/>
  <c r="D948" i="7"/>
  <c r="C125" i="7"/>
  <c r="C166" i="7"/>
  <c r="C246" i="7"/>
  <c r="C97" i="7"/>
  <c r="C738" i="7"/>
  <c r="B946" i="7"/>
</calcChain>
</file>

<file path=xl/sharedStrings.xml><?xml version="1.0" encoding="utf-8"?>
<sst xmlns="http://schemas.openxmlformats.org/spreadsheetml/2006/main" count="3579" uniqueCount="2272">
  <si>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</si>
  <si>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</si>
  <si>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</si>
  <si>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</si>
  <si>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</si>
  <si>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</si>
  <si>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</si>
  <si>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</si>
  <si>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</si>
  <si>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total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</si>
  <si>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</si>
  <si>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</si>
  <si>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</si>
  <si>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</si>
  <si>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</si>
  <si>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</si>
  <si>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</si>
  <si>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</si>
  <si>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</si>
  <si>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</si>
  <si>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Jacareí</t>
  </si>
  <si>
    <t>Praia Grande</t>
  </si>
  <si>
    <t>São Vicente</t>
  </si>
  <si>
    <t>Guarujá</t>
  </si>
  <si>
    <t>44.959.021/0001-04</t>
  </si>
  <si>
    <t>46.694.139/0001-83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</si>
  <si>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</si>
  <si>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</si>
  <si>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</si>
  <si>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</si>
  <si>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</si>
  <si>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</si>
  <si>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</si>
  <si>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</si>
  <si>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</si>
  <si>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</si>
  <si>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</si>
  <si>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</si>
  <si>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</si>
  <si>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</si>
  <si>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</si>
  <si>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</si>
  <si>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</si>
  <si>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</si>
  <si>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</si>
  <si>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</si>
  <si>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</si>
  <si>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</si>
  <si>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</si>
  <si>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</si>
  <si>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</si>
  <si>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</si>
  <si>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</si>
  <si>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</si>
  <si>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</si>
  <si>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</si>
  <si>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</si>
  <si>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</si>
  <si>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</si>
  <si>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</si>
  <si>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</si>
  <si>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</si>
  <si>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</si>
  <si>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</si>
  <si>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</si>
  <si>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</si>
  <si>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</si>
  <si>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</si>
  <si>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</si>
  <si>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</si>
  <si>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FONTE: Siafem /2019</t>
  </si>
  <si>
    <t>001-00179-00230586-8</t>
  </si>
  <si>
    <t>2527/14</t>
  </si>
  <si>
    <t>JOÃO LEITE - ME</t>
  </si>
  <si>
    <t>3617/08</t>
  </si>
  <si>
    <t>02548 D6</t>
  </si>
  <si>
    <t>CRISTIANE MORAES E SOUZA - CALÇADOS - ME</t>
  </si>
  <si>
    <t>2218/11</t>
  </si>
  <si>
    <t>00237 D7</t>
  </si>
  <si>
    <t>COMPANHIA SULAMERICANA DE DISTRIBUIÇÃO</t>
  </si>
  <si>
    <t>001-00082-00330234-0</t>
  </si>
  <si>
    <t>2235/18</t>
  </si>
  <si>
    <t>01914 D9</t>
  </si>
  <si>
    <t>OTICA JARAGUA LTDA ME</t>
  </si>
  <si>
    <t>COMPANHIA BRASILEIRA DE DISTRIBUIÇÃO</t>
  </si>
  <si>
    <t>104-00290-60000323-6</t>
  </si>
  <si>
    <t>1153/11</t>
  </si>
  <si>
    <t>07195 D7</t>
  </si>
  <si>
    <t>ESCOLA DE EDUCAÇÃO INFANTIL CISNE REAL LTDA EPP</t>
  </si>
  <si>
    <t>1109/15</t>
  </si>
  <si>
    <t>04840 D9</t>
  </si>
  <si>
    <t>SIMAO VEICULOS LTDA</t>
  </si>
  <si>
    <t>0072/11</t>
  </si>
  <si>
    <t>06149 D7</t>
  </si>
  <si>
    <t>DROGASIL S/A</t>
  </si>
  <si>
    <t>0073/11</t>
  </si>
  <si>
    <t>06534 D7</t>
  </si>
  <si>
    <t>ALLAN PETER SAAB BAURU ME</t>
  </si>
  <si>
    <t>3506/12</t>
  </si>
  <si>
    <t>00547 D9</t>
  </si>
  <si>
    <t>AVO COMÉRCIO DE ALIMENTOS LTDA</t>
  </si>
  <si>
    <t>0931/15</t>
  </si>
  <si>
    <t>VERA CRUZ AUTOMOVEIS LTDA</t>
  </si>
  <si>
    <t>1313/12</t>
  </si>
  <si>
    <t>D.H. PRUDENTE ME</t>
  </si>
  <si>
    <t>0919/15</t>
  </si>
  <si>
    <t>0410/11</t>
  </si>
  <si>
    <t>MAGAZINE LUIZA S/A</t>
  </si>
  <si>
    <t>001-01741-00028850-0</t>
  </si>
  <si>
    <t>3599/18</t>
  </si>
  <si>
    <t>08533 D9</t>
  </si>
  <si>
    <t>LITORANEA TRANSPORTES COLETIVOS S.A.</t>
  </si>
  <si>
    <t>3511/18</t>
  </si>
  <si>
    <t>08537 D9</t>
  </si>
  <si>
    <t>J.G.G. SUPERMERCADOS LTDA</t>
  </si>
  <si>
    <t>7535/17</t>
  </si>
  <si>
    <t>07521 D9</t>
  </si>
  <si>
    <t>SHIBATA COMERCIAL ATACADISTA DE MERCADORIAS EM GERAL LTDA</t>
  </si>
  <si>
    <t>3544/18</t>
  </si>
  <si>
    <t>08535 D9</t>
  </si>
  <si>
    <t>0289/18</t>
  </si>
  <si>
    <t>05456 D9</t>
  </si>
  <si>
    <t>COMPANHIA BRASILEIRA DE DISTRIBUICAO</t>
  </si>
  <si>
    <t>6646/17</t>
  </si>
  <si>
    <t>07516 D9</t>
  </si>
  <si>
    <t>MARIA N DOS SANTOS</t>
  </si>
  <si>
    <t>5815/17</t>
  </si>
  <si>
    <t>COMERCIAL DE LATICINIOS LITORAL NORTE IMPORTAÇÃO E EXPORTAÇÃO LTDA</t>
  </si>
  <si>
    <t>3947/17</t>
  </si>
  <si>
    <t>07504 D9</t>
  </si>
  <si>
    <t>FRANCISCO MANOEL DE CASTRO ÓTICA - ME</t>
  </si>
  <si>
    <t>0320/18</t>
  </si>
  <si>
    <t>07519 D9</t>
  </si>
  <si>
    <t>2223/18</t>
  </si>
  <si>
    <t>07525 D9</t>
  </si>
  <si>
    <t>PRAIAMAR TRANSPORTES LTDA</t>
  </si>
  <si>
    <t>5824/17</t>
  </si>
  <si>
    <t>07518 D9</t>
  </si>
  <si>
    <t>INOVAR TOP MOVELARIA LTDA. EPP</t>
  </si>
  <si>
    <t>2481/17</t>
  </si>
  <si>
    <t>06272 D9</t>
  </si>
  <si>
    <t>DH RESTAURANTE LTDA. ME.</t>
  </si>
  <si>
    <t>2663/17</t>
  </si>
  <si>
    <t>07502 D9</t>
  </si>
  <si>
    <t>UNIVERSE PRODUTOS ELETRONICOS LTDA. ME.</t>
  </si>
  <si>
    <t>2288/17</t>
  </si>
  <si>
    <t>06269 D9</t>
  </si>
  <si>
    <t>4414/17</t>
  </si>
  <si>
    <t>07506 D9</t>
  </si>
  <si>
    <t>CIA BRASILEIRA DE DISTRIBUIÇÃO</t>
  </si>
  <si>
    <t>4474/16</t>
  </si>
  <si>
    <t>06259 D9</t>
  </si>
  <si>
    <t>ARTE E REQUINTE PADARIA E RESTAURANTE LTDA</t>
  </si>
  <si>
    <t>2271/17</t>
  </si>
  <si>
    <t>06258 D9</t>
  </si>
  <si>
    <t>COMERCIAL OSWALDO TARORA LTDA</t>
  </si>
  <si>
    <t>2253/17</t>
  </si>
  <si>
    <t>06275 D9</t>
  </si>
  <si>
    <t>CELMAR ARTIGOS NAUTICOS LTDA</t>
  </si>
  <si>
    <t>4471/16</t>
  </si>
  <si>
    <t>06257 D9</t>
  </si>
  <si>
    <t>ALMEIDA COLAFEMEA E COLAFEMEA LTDA</t>
  </si>
  <si>
    <t>4849/17</t>
  </si>
  <si>
    <t>07514 D9</t>
  </si>
  <si>
    <t>COMERCIAL BIGUS DE ALIMENTOS LTDA</t>
  </si>
  <si>
    <t>Diadema</t>
  </si>
  <si>
    <t>001-00717-00073005-X</t>
  </si>
  <si>
    <t>0288/18</t>
  </si>
  <si>
    <t>01466 D9</t>
  </si>
  <si>
    <t>3434/17</t>
  </si>
  <si>
    <t>01451 D9</t>
  </si>
  <si>
    <t>NUTRICARNES DIADEMA ACOUGUE E ROTISSERIE LTDA - EPP</t>
  </si>
  <si>
    <t>2358/14</t>
  </si>
  <si>
    <t>TENDA ATACADO LTDA</t>
  </si>
  <si>
    <t>2170/18</t>
  </si>
  <si>
    <t>01463 D9</t>
  </si>
  <si>
    <t>MERCADO E MERCEARIA AROEIRAS LTDA</t>
  </si>
  <si>
    <t>0284/18</t>
  </si>
  <si>
    <t>01465 D9</t>
  </si>
  <si>
    <t>MINIMERCADO PATRIARCA LTDA - ME</t>
  </si>
  <si>
    <t>4817/17</t>
  </si>
  <si>
    <t>01456 D9</t>
  </si>
  <si>
    <t>4003/17</t>
  </si>
  <si>
    <t>01455 D9</t>
  </si>
  <si>
    <t>001-00402-00026502-0</t>
  </si>
  <si>
    <t>4422/17</t>
  </si>
  <si>
    <t>06394 D9</t>
  </si>
  <si>
    <t>CESTARI-SUPERMERCADOS LTDA</t>
  </si>
  <si>
    <t>4405/17</t>
  </si>
  <si>
    <t>06388 D9</t>
  </si>
  <si>
    <t>CESTARI - SUPERMERCADOS LTDA</t>
  </si>
  <si>
    <t>7543/17</t>
  </si>
  <si>
    <t>06399 D9</t>
  </si>
  <si>
    <t>7524/17</t>
  </si>
  <si>
    <t>07904 D9</t>
  </si>
  <si>
    <t>ZHEN QUANZHAN - ME</t>
  </si>
  <si>
    <t>7561/17</t>
  </si>
  <si>
    <t>07902 D9</t>
  </si>
  <si>
    <t>ANÉRCIO DE FREITAS E CIA. LTDA. - ME</t>
  </si>
  <si>
    <t>4419/17</t>
  </si>
  <si>
    <t>06392 D9</t>
  </si>
  <si>
    <t>2068/18</t>
  </si>
  <si>
    <t>07905 D9</t>
  </si>
  <si>
    <t>PAULO CESAR GONÇALVES - FERNANDÓPOLIS - ME</t>
  </si>
  <si>
    <t>4404/17</t>
  </si>
  <si>
    <t>06389 D9</t>
  </si>
  <si>
    <t>4402/17</t>
  </si>
  <si>
    <t>06393 D9</t>
  </si>
  <si>
    <t>4403/17</t>
  </si>
  <si>
    <t>06395 D9</t>
  </si>
  <si>
    <t>4423/17</t>
  </si>
  <si>
    <t>06396 D9</t>
  </si>
  <si>
    <t>SUPERMERCADO TREVO FERNANDOPOLIS EIRELLI</t>
  </si>
  <si>
    <t>4860/17</t>
  </si>
  <si>
    <t>06397 D9</t>
  </si>
  <si>
    <t>001-00053-00200070-9</t>
  </si>
  <si>
    <t>5389/16</t>
  </si>
  <si>
    <t>04518 D9</t>
  </si>
  <si>
    <t>D. R. LOJA DE CONVENIENCIA EIRELI - ME</t>
  </si>
  <si>
    <t>4468/16</t>
  </si>
  <si>
    <t>04511 D9</t>
  </si>
  <si>
    <t>EXPRESSO TALISMÃ CONVENIENCIA LTDA ME</t>
  </si>
  <si>
    <t>5973/14</t>
  </si>
  <si>
    <t>04477 D9</t>
  </si>
  <si>
    <t>LOJAS RENNER S/A</t>
  </si>
  <si>
    <t>2235/15</t>
  </si>
  <si>
    <t>04486 D9</t>
  </si>
  <si>
    <t>DIA BRASIL SOC LIMITADA</t>
  </si>
  <si>
    <t>2211/16</t>
  </si>
  <si>
    <t>04507 D9</t>
  </si>
  <si>
    <t>MENDES PROMOTORA DE SERV DE CADASTRO LTDA EPP</t>
  </si>
  <si>
    <t>104-00979-00000120-4</t>
  </si>
  <si>
    <t>1318/11</t>
  </si>
  <si>
    <t>06936 D7</t>
  </si>
  <si>
    <t>LOJAS AMERICANAS S.A.</t>
  </si>
  <si>
    <t>3941/17</t>
  </si>
  <si>
    <t>05089 D9</t>
  </si>
  <si>
    <t>A.F.DOS REIS JORNAIS ME</t>
  </si>
  <si>
    <t>001-04770-00130497-6</t>
  </si>
  <si>
    <t>3535/18</t>
  </si>
  <si>
    <t>07092 D9</t>
  </si>
  <si>
    <t>MERCADO FONTE NOVA BELA VISTA LTDA</t>
  </si>
  <si>
    <t>1597/11</t>
  </si>
  <si>
    <t>00189 D7</t>
  </si>
  <si>
    <t>ROLDAO AUTO SERVICO COMERCIO DE ALIMENTOS LTDA</t>
  </si>
  <si>
    <t>0314/01</t>
  </si>
  <si>
    <t>00860 D1</t>
  </si>
  <si>
    <t>ARAPUÃ COMERCIAL LTDA</t>
  </si>
  <si>
    <t>0093/02</t>
  </si>
  <si>
    <t>00875 D1</t>
  </si>
  <si>
    <t>0537/04</t>
  </si>
  <si>
    <t>01082 D3</t>
  </si>
  <si>
    <t>DIOGO GRASSELLI ME</t>
  </si>
  <si>
    <t>0494/95</t>
  </si>
  <si>
    <t>PANIFICADORA OLIVEIRA BUSE LTDA</t>
  </si>
  <si>
    <t>0350/95</t>
  </si>
  <si>
    <t>DROGARIA LUZIANA LTDA</t>
  </si>
  <si>
    <t>1792/95</t>
  </si>
  <si>
    <t>CASA DE CARNES GRANDE MURALHA LTDA</t>
  </si>
  <si>
    <t>0490/95</t>
  </si>
  <si>
    <t>DROGA UNIÃO LTDA</t>
  </si>
  <si>
    <t>0823/14</t>
  </si>
  <si>
    <t>001-00929-00052929-X</t>
  </si>
  <si>
    <t>2166/18</t>
  </si>
  <si>
    <t>04876 D9</t>
  </si>
  <si>
    <t>POLO LOTERIAS LTDA - EPP</t>
  </si>
  <si>
    <t>4727/18</t>
  </si>
  <si>
    <t>04879 D9</t>
  </si>
  <si>
    <t>CARREFOUR COMÉRCIO E INDÚSTRIA LTDA</t>
  </si>
  <si>
    <t>2074/18</t>
  </si>
  <si>
    <t>00275 D9</t>
  </si>
  <si>
    <t>SUMERBOL SUPERMERCADOS LTDA</t>
  </si>
  <si>
    <t>3943/17</t>
  </si>
  <si>
    <t>00270 D9</t>
  </si>
  <si>
    <t>VIA VAREJO S/A</t>
  </si>
  <si>
    <t>001-00683-00101317-3</t>
  </si>
  <si>
    <t>7517/17</t>
  </si>
  <si>
    <t>07477 D9</t>
  </si>
  <si>
    <t>JACAREÍ JOIAS LTDA. - EPP</t>
  </si>
  <si>
    <t>4757/18</t>
  </si>
  <si>
    <t>07473 D9</t>
  </si>
  <si>
    <t>NOGUEIRA E SOLON COMERCIO DE UTILIDADES DOMÉSTICAS LTDA - ME</t>
  </si>
  <si>
    <t>7549/17</t>
  </si>
  <si>
    <t>07459 D9</t>
  </si>
  <si>
    <t>LOJAS RIACHUELO SA</t>
  </si>
  <si>
    <t>7516/17</t>
  </si>
  <si>
    <t>07479 D9</t>
  </si>
  <si>
    <t>E L COSMÉTICOS LTDA- EPP</t>
  </si>
  <si>
    <t>7513/17</t>
  </si>
  <si>
    <t>07458 D9</t>
  </si>
  <si>
    <t>LOJAS TEDDY ARTIGOS PARA PRESENTES LTDA</t>
  </si>
  <si>
    <t>3924/17</t>
  </si>
  <si>
    <t>07453 D9</t>
  </si>
  <si>
    <t>COMERCIO DE PRESENTES LK LTDA. - ME</t>
  </si>
  <si>
    <t>2256/15</t>
  </si>
  <si>
    <t>04807 D9</t>
  </si>
  <si>
    <t>7071/17</t>
  </si>
  <si>
    <t>07469 D9</t>
  </si>
  <si>
    <t>ESPACO CELULARES MOGI DAS CRUZES LTDA - EPP</t>
  </si>
  <si>
    <t>7557/17</t>
  </si>
  <si>
    <t>07463 D9</t>
  </si>
  <si>
    <t>VIA VAREJO SA</t>
  </si>
  <si>
    <t>2193/18</t>
  </si>
  <si>
    <t>07481 D9</t>
  </si>
  <si>
    <t>COMPANHIA DE SEGUROS PREVIDENCIA DO SUL</t>
  </si>
  <si>
    <t>5647/16</t>
  </si>
  <si>
    <t>06005 D9</t>
  </si>
  <si>
    <t>5644/16</t>
  </si>
  <si>
    <t>06013 D9</t>
  </si>
  <si>
    <t>FRIGORIFICO BOI DE JACAREÍ CARNES E ROT. LTDA ME</t>
  </si>
  <si>
    <t>7070/17</t>
  </si>
  <si>
    <t>07457 D9</t>
  </si>
  <si>
    <t>3621/15</t>
  </si>
  <si>
    <t>05555 D9</t>
  </si>
  <si>
    <t>MSA EMPRESA CINEMATOGRAFICA LTDA</t>
  </si>
  <si>
    <t>3594/15</t>
  </si>
  <si>
    <t>05556 D9</t>
  </si>
  <si>
    <t>1262/15</t>
  </si>
  <si>
    <t>001-00294-00130137-3</t>
  </si>
  <si>
    <t>3519/18</t>
  </si>
  <si>
    <t>07718 D9</t>
  </si>
  <si>
    <t>LOJAS RENNER S.A.</t>
  </si>
  <si>
    <t>3598/18</t>
  </si>
  <si>
    <t>07717 D9</t>
  </si>
  <si>
    <t>1332/18</t>
  </si>
  <si>
    <t>07701 D9</t>
  </si>
  <si>
    <t>AQUATEC COM E SERVS ELETRODOMS MATERIAIS CONSTRS EIRELI ME</t>
  </si>
  <si>
    <t>7721/17</t>
  </si>
  <si>
    <t>07707 D9</t>
  </si>
  <si>
    <t>RI HAPPY BRINQUEDOS S.A</t>
  </si>
  <si>
    <t>7391/17</t>
  </si>
  <si>
    <t>07703 D9</t>
  </si>
  <si>
    <t>KOMFORT HOUSE SOFAS LTDA - EPP</t>
  </si>
  <si>
    <t>7389/17</t>
  </si>
  <si>
    <t>07704 D9</t>
  </si>
  <si>
    <t>2066/18</t>
  </si>
  <si>
    <t>07713 D9</t>
  </si>
  <si>
    <t>CRISTINE SOARES IAKI - ME</t>
  </si>
  <si>
    <t>2076/18</t>
  </si>
  <si>
    <t>07711 D9</t>
  </si>
  <si>
    <t>REGINA CELIA VALERO AREDA BAGHOSS ME</t>
  </si>
  <si>
    <t>2056/18</t>
  </si>
  <si>
    <t>07712 D9</t>
  </si>
  <si>
    <t>2044/18</t>
  </si>
  <si>
    <t>07710 D9</t>
  </si>
  <si>
    <t>3449/17</t>
  </si>
  <si>
    <t>04917 D9</t>
  </si>
  <si>
    <t>SUPERMERCADO VERAN LTDA</t>
  </si>
  <si>
    <t>7060/17</t>
  </si>
  <si>
    <t>07702 D9</t>
  </si>
  <si>
    <t>KONFORT HOUSE SOFAS LTDA EPP</t>
  </si>
  <si>
    <t>001-00637-00130459-3</t>
  </si>
  <si>
    <t>3526/18</t>
  </si>
  <si>
    <t>08557 D9</t>
  </si>
  <si>
    <t>LOJAS AMERICANAS S. A.</t>
  </si>
  <si>
    <t>2189/18</t>
  </si>
  <si>
    <t>08553 D9</t>
  </si>
  <si>
    <t>CIA BRASILEIRA DE DISTRIBUICAO</t>
  </si>
  <si>
    <t>7531/17</t>
  </si>
  <si>
    <t>07019 D9</t>
  </si>
  <si>
    <t>CASTELINHO PAES E DOCES LTDA - ME</t>
  </si>
  <si>
    <t>7392/17</t>
  </si>
  <si>
    <t>07020 D9</t>
  </si>
  <si>
    <t>ANGELA MARIA FARIAS DOS ANJOS CONVENIÊNCIA EIRELI</t>
  </si>
  <si>
    <t>4530/15</t>
  </si>
  <si>
    <t>04700 D9</t>
  </si>
  <si>
    <t>M5 INDUSTRIA E COMERCIO LTDA</t>
  </si>
  <si>
    <t>4886/17</t>
  </si>
  <si>
    <t>ASSB COMERCIO VAREJISTA DE DOCES LTDA</t>
  </si>
  <si>
    <t>2082/18</t>
  </si>
  <si>
    <t>07024 D9</t>
  </si>
  <si>
    <t>2231/18</t>
  </si>
  <si>
    <t>08556 D9</t>
  </si>
  <si>
    <t>SUPERMERCADOS IRMÃOS LOPES S/A</t>
  </si>
  <si>
    <t>4824/17</t>
  </si>
  <si>
    <t>07015 D9</t>
  </si>
  <si>
    <t>ATP COMERCIO DE DOCES LTDA ME</t>
  </si>
  <si>
    <t>3542/18</t>
  </si>
  <si>
    <t>08560 D9</t>
  </si>
  <si>
    <t>KHELF - MODAS LTDA.</t>
  </si>
  <si>
    <t>1454/11</t>
  </si>
  <si>
    <t>06854 D7</t>
  </si>
  <si>
    <t>CRISTINA BETTI ROUPAS E ACESSORIOS LTDA-ME</t>
  </si>
  <si>
    <t>2504/12</t>
  </si>
  <si>
    <t>08269 D7</t>
  </si>
  <si>
    <t>5809/17</t>
  </si>
  <si>
    <t>07018 D9</t>
  </si>
  <si>
    <t>MIZAR MODAS COM. DO VESTUÁRIO E ACESS. EM GERAL LTDA ME</t>
  </si>
  <si>
    <t>001-06516-00000123-6</t>
  </si>
  <si>
    <t>3502/18</t>
  </si>
  <si>
    <t>08333 D9</t>
  </si>
  <si>
    <t>J L MODA INTIMA LTDA ME</t>
  </si>
  <si>
    <t>8073/17</t>
  </si>
  <si>
    <t>07627 D9</t>
  </si>
  <si>
    <t>JUNQUEIRA &amp; HANSTED LTDA. EPP</t>
  </si>
  <si>
    <t>8069/17</t>
  </si>
  <si>
    <t>07619 D9</t>
  </si>
  <si>
    <t>FARMAPIRA LTDA ME</t>
  </si>
  <si>
    <t>2092/18</t>
  </si>
  <si>
    <t>08305 D9</t>
  </si>
  <si>
    <t>DIA BRASIL SOCIEDADE LIMITADA</t>
  </si>
  <si>
    <t>7556/17</t>
  </si>
  <si>
    <t>07600 D9</t>
  </si>
  <si>
    <t>JOAO BATISTA ALVES PIRACICABA - ME</t>
  </si>
  <si>
    <t>8057/17</t>
  </si>
  <si>
    <t>07632 D9</t>
  </si>
  <si>
    <t>COMERCIAL FARRAWI LTDA EPP</t>
  </si>
  <si>
    <t>3504/18</t>
  </si>
  <si>
    <t>08334 D9</t>
  </si>
  <si>
    <t>MONTE BELLO &amp; NASTARO LTDA - EPP</t>
  </si>
  <si>
    <t>3534/18</t>
  </si>
  <si>
    <t>08327 D9</t>
  </si>
  <si>
    <t>JOSE LUIZ BISSON E IRMÃO LTDA - EPP</t>
  </si>
  <si>
    <t>7551/17</t>
  </si>
  <si>
    <t>07607 D9</t>
  </si>
  <si>
    <t>CYBELAR COMERCIO E INDUSTRIA LTDA</t>
  </si>
  <si>
    <t>3605/18</t>
  </si>
  <si>
    <t>08321 D9</t>
  </si>
  <si>
    <t>0002/11</t>
  </si>
  <si>
    <t>01906 D7</t>
  </si>
  <si>
    <t>MARISA LOJAS S/A.</t>
  </si>
  <si>
    <t>0003/11</t>
  </si>
  <si>
    <t>01910 D7</t>
  </si>
  <si>
    <t>RI HAPPY BRINQUEDOS LTDA</t>
  </si>
  <si>
    <t>7399/17</t>
  </si>
  <si>
    <t>07620 D9</t>
  </si>
  <si>
    <t>DROGAL FARMACEUTICA LTDA</t>
  </si>
  <si>
    <t>5136/17</t>
  </si>
  <si>
    <t>07584 D9</t>
  </si>
  <si>
    <t>KITHANDA S JARAGUA ALIMENTOS BASICOS LTDA - ME</t>
  </si>
  <si>
    <t>7555/17</t>
  </si>
  <si>
    <t>07608 D9</t>
  </si>
  <si>
    <t>ADRIANA FRANCINE IWASHITA - ME</t>
  </si>
  <si>
    <t>6650/17</t>
  </si>
  <si>
    <t>07581 D9</t>
  </si>
  <si>
    <t>ZILIO &amp; D. AREZZO LTDA ME</t>
  </si>
  <si>
    <t>2707/15</t>
  </si>
  <si>
    <t>05003 D9</t>
  </si>
  <si>
    <t>HAVAN LOJAS DE DEPARTAMENTOS LTDA</t>
  </si>
  <si>
    <t>0286/17</t>
  </si>
  <si>
    <t>06900 D9</t>
  </si>
  <si>
    <t>MARINELIA SAMPAIO SANTOS LUCENTINI ME</t>
  </si>
  <si>
    <t>8082/17</t>
  </si>
  <si>
    <t>07625 D9</t>
  </si>
  <si>
    <t>7554/17</t>
  </si>
  <si>
    <t>07606 D9</t>
  </si>
  <si>
    <t>OTICA IDEAL DE PIRACICABA LTDA ME</t>
  </si>
  <si>
    <t>8093/17</t>
  </si>
  <si>
    <t>07618 D9</t>
  </si>
  <si>
    <t>6115/16</t>
  </si>
  <si>
    <t>06886 D9</t>
  </si>
  <si>
    <t>7723/17</t>
  </si>
  <si>
    <t>07630 D9</t>
  </si>
  <si>
    <t>PRESENTE IDEAL PIRACICABA LTDA - ME</t>
  </si>
  <si>
    <t>7542/17</t>
  </si>
  <si>
    <t>07610 D9</t>
  </si>
  <si>
    <t>BEIRA RIO COMERCIO EXP. E IMP. DE PROD ALIM. LTDA</t>
  </si>
  <si>
    <t>2252/17</t>
  </si>
  <si>
    <t>07292 D9</t>
  </si>
  <si>
    <t>TATIANE CRISTINA CARREGARI E CIA LTDA-ME</t>
  </si>
  <si>
    <t>2626/17</t>
  </si>
  <si>
    <t>07300 D9</t>
  </si>
  <si>
    <t>MARIA JULIA DE OLIVEIRA FACCO</t>
  </si>
  <si>
    <t>6644/17</t>
  </si>
  <si>
    <t>07594 D9</t>
  </si>
  <si>
    <t>PAULO ADRIANO BORTOLETO - ME</t>
  </si>
  <si>
    <t>7558/17</t>
  </si>
  <si>
    <t>07613 D9</t>
  </si>
  <si>
    <t>R. F. CANTÃO PIRACICABA - ME</t>
  </si>
  <si>
    <t>4056/16</t>
  </si>
  <si>
    <t>05668 D9</t>
  </si>
  <si>
    <t>E M DE OLIVEIRA MATERIAIS ELETRICOS ME</t>
  </si>
  <si>
    <t>3906/17</t>
  </si>
  <si>
    <t>07576 D9</t>
  </si>
  <si>
    <t>RODNEY GILBERTO STELLA - EPP</t>
  </si>
  <si>
    <t>2094/18</t>
  </si>
  <si>
    <t>08301 D9</t>
  </si>
  <si>
    <t>LANCHONETE E CAFETERIA CAMPANHOLO LTDA. - ME</t>
  </si>
  <si>
    <t>2175/18</t>
  </si>
  <si>
    <t>07638 D9</t>
  </si>
  <si>
    <t>2213/18</t>
  </si>
  <si>
    <t>08309 D9</t>
  </si>
  <si>
    <t>ANTONIO MARCELO ARIETTI - ME</t>
  </si>
  <si>
    <t>2194/18</t>
  </si>
  <si>
    <t>08306 D9</t>
  </si>
  <si>
    <t>CASA DE CARNES AJBL LTDA. - EPP</t>
  </si>
  <si>
    <t>2273/17</t>
  </si>
  <si>
    <t>07264 D9</t>
  </si>
  <si>
    <t>MEI YUYUN - ME</t>
  </si>
  <si>
    <t>3435/17</t>
  </si>
  <si>
    <t>07312 D9</t>
  </si>
  <si>
    <t>CARREFOUR COMERCIO E INDUSTRIA LTDA</t>
  </si>
  <si>
    <t>3458/17</t>
  </si>
  <si>
    <t>07313 D9</t>
  </si>
  <si>
    <t>WAL MART BRASIL LTDA.</t>
  </si>
  <si>
    <t>2640/17</t>
  </si>
  <si>
    <t>07310 D9</t>
  </si>
  <si>
    <t>JESUS APARECIDO ANDRADE - ME</t>
  </si>
  <si>
    <t>4426/17</t>
  </si>
  <si>
    <t>07578 D9</t>
  </si>
  <si>
    <t>LOJAS KACYUMARA EIRELI - EPP</t>
  </si>
  <si>
    <t>2090/18</t>
  </si>
  <si>
    <t>07650 D9</t>
  </si>
  <si>
    <t>SPADA &amp; ROSSI LTDA ME</t>
  </si>
  <si>
    <t>2165/18</t>
  </si>
  <si>
    <t>08308 D9</t>
  </si>
  <si>
    <t>2077/18</t>
  </si>
  <si>
    <t>07639 D9</t>
  </si>
  <si>
    <t>SUPERMERCADOS JAU SERVE LTDA</t>
  </si>
  <si>
    <t>2179/18</t>
  </si>
  <si>
    <t>07636 D9</t>
  </si>
  <si>
    <t>BEIRA RIO COM EXP E IMP DE PROD ALIMENTICIOS LTDA</t>
  </si>
  <si>
    <t>8050/17</t>
  </si>
  <si>
    <t>07605 D9</t>
  </si>
  <si>
    <t>RELÓTICA RELÓGIOS JÓIAS E ÓTICA LTDA ME</t>
  </si>
  <si>
    <t>2219/18</t>
  </si>
  <si>
    <t>08323 D9</t>
  </si>
  <si>
    <t>DAISO BRASIL COMÉRCIO E IMPORTAÇÃO LTDA.</t>
  </si>
  <si>
    <t>2251/17</t>
  </si>
  <si>
    <t>07289 D9</t>
  </si>
  <si>
    <t>PADARIA E CONFEITARIA CENTRAL DE PIRACICABA LTDA - ME</t>
  </si>
  <si>
    <t>6659/17</t>
  </si>
  <si>
    <t>07596 D9</t>
  </si>
  <si>
    <t>DAVANZO &amp; DAVANZO - COMERCIO DE ROUPAS E ACESSORIOS LTDA - ME</t>
  </si>
  <si>
    <t>2050/18</t>
  </si>
  <si>
    <t>07628 D9</t>
  </si>
  <si>
    <t>FCB SANSON - ME.</t>
  </si>
  <si>
    <t>2171/18</t>
  </si>
  <si>
    <t>07623 D9</t>
  </si>
  <si>
    <t>DROGARIA STIPP LTDA</t>
  </si>
  <si>
    <t>2202/18</t>
  </si>
  <si>
    <t>08313 D9</t>
  </si>
  <si>
    <t>PAO QUENTE EXPRESS LTDA</t>
  </si>
  <si>
    <t>2069/18</t>
  </si>
  <si>
    <t>07644 D9</t>
  </si>
  <si>
    <t>MARINHO COMERCIO DE PRODUTOS AGROPECUÁRIOS LTDA</t>
  </si>
  <si>
    <t>2466/17</t>
  </si>
  <si>
    <t>07294 D9</t>
  </si>
  <si>
    <t>CASA DE CARNES BARDELA LTDA - ME</t>
  </si>
  <si>
    <t>2052/18</t>
  </si>
  <si>
    <t>07603 D9</t>
  </si>
  <si>
    <t>TATIANE PEREIRA DE SOUZA COMERCIO - ME</t>
  </si>
  <si>
    <t>0553/11</t>
  </si>
  <si>
    <t>01915 D7</t>
  </si>
  <si>
    <t>FAMILIA PARK MODAS LTDA ME</t>
  </si>
  <si>
    <t>1273/11</t>
  </si>
  <si>
    <t>01925 D7</t>
  </si>
  <si>
    <t>PAROLINA &amp; CHRISTOFOLETTI LTDA ME</t>
  </si>
  <si>
    <t>2799/12</t>
  </si>
  <si>
    <t>00654 D9</t>
  </si>
  <si>
    <t>ITAU UNIBANCO</t>
  </si>
  <si>
    <t>4368/12</t>
  </si>
  <si>
    <t>01204 D9</t>
  </si>
  <si>
    <t>ANDRE LUIS AMARAL - ME</t>
  </si>
  <si>
    <t>1797/13</t>
  </si>
  <si>
    <t>01956 D9</t>
  </si>
  <si>
    <t>SUPERMERCADO TUTTI FRUTTI LTDA EPP</t>
  </si>
  <si>
    <t>7532/17</t>
  </si>
  <si>
    <t>07601 D9</t>
  </si>
  <si>
    <t>EMERSON AUGUSTO ANDRIOTA 15753418830</t>
  </si>
  <si>
    <t>8045/17</t>
  </si>
  <si>
    <t>07611 D9</t>
  </si>
  <si>
    <t>MARIA IARA DP MASCO,EMTP - ME</t>
  </si>
  <si>
    <t>5145/17</t>
  </si>
  <si>
    <t>07586 D9</t>
  </si>
  <si>
    <t>DOIS AMIGOS DE PIRACICABA HORTIFRUTIGRANJ. ME</t>
  </si>
  <si>
    <t>4488/16</t>
  </si>
  <si>
    <t>05666 D9</t>
  </si>
  <si>
    <t>LIMEIRA SERVIÇOS ESTÉTICOS LTDA</t>
  </si>
  <si>
    <t>2971/17</t>
  </si>
  <si>
    <t>07314 D9</t>
  </si>
  <si>
    <t>SUPERMERCADOS DELTA MAX LTDA</t>
  </si>
  <si>
    <t>6640/17</t>
  </si>
  <si>
    <t>07599 D9</t>
  </si>
  <si>
    <t>COML SCHIAVOLIN MATERIAL PARA CONSTRUÇÃO LTDA EPP</t>
  </si>
  <si>
    <t>6638/17</t>
  </si>
  <si>
    <t>07592 D9</t>
  </si>
  <si>
    <t>2254/17</t>
  </si>
  <si>
    <t>06892 D9</t>
  </si>
  <si>
    <t>DULCELITE GOLVEIA DA SILVA</t>
  </si>
  <si>
    <t>2628/17</t>
  </si>
  <si>
    <t>07303 D9</t>
  </si>
  <si>
    <t>COMERCIO DE MADEIRAS ULIANA LTDA</t>
  </si>
  <si>
    <t>6663/17</t>
  </si>
  <si>
    <t>07597 D9</t>
  </si>
  <si>
    <t xml:space="preserve">MEUCCI E SCHIEVANO RESTAURANTE LTDA </t>
  </si>
  <si>
    <t>6036/16</t>
  </si>
  <si>
    <t>05674 D9</t>
  </si>
  <si>
    <t>PACKER E CANALE COM. DE ROUPAS LTDA</t>
  </si>
  <si>
    <t>5400/17</t>
  </si>
  <si>
    <t>07583 D9</t>
  </si>
  <si>
    <t>CEVADA CHOPE BAR CHOPERIA LTDA</t>
  </si>
  <si>
    <t>4455/16</t>
  </si>
  <si>
    <t>05662 D9</t>
  </si>
  <si>
    <t>ARCOS DOURADOS COM DE ALIMENTOS LTDA</t>
  </si>
  <si>
    <t>2646/17</t>
  </si>
  <si>
    <t>07309 D9</t>
  </si>
  <si>
    <t>JOSÉ LUIZ BISSON E IRMÃO LTDA</t>
  </si>
  <si>
    <t>7064/17</t>
  </si>
  <si>
    <t>07609 D9</t>
  </si>
  <si>
    <t>TABACARIA LIBARDI LTDA ME</t>
  </si>
  <si>
    <t>1821/15</t>
  </si>
  <si>
    <t>04997 D9</t>
  </si>
  <si>
    <t>2802/14</t>
  </si>
  <si>
    <t>04006 D9</t>
  </si>
  <si>
    <t>2627/17</t>
  </si>
  <si>
    <t>07302 D9</t>
  </si>
  <si>
    <t>0923/99</t>
  </si>
  <si>
    <t>SUPERMERCADO CECAP</t>
  </si>
  <si>
    <t>0873/03</t>
  </si>
  <si>
    <t>00580 D3</t>
  </si>
  <si>
    <t>CELINA TEREZA CORREA QUADRADO ME</t>
  </si>
  <si>
    <t>001-02466-00130388-0</t>
  </si>
  <si>
    <t>2286/15</t>
  </si>
  <si>
    <t>BANCO BRADESCO S/A</t>
  </si>
  <si>
    <t>2142/10</t>
  </si>
  <si>
    <t>05151 D7</t>
  </si>
  <si>
    <t>JEAN CARLOS NICOLETTE</t>
  </si>
  <si>
    <t>1881/10</t>
  </si>
  <si>
    <t>04977 D7</t>
  </si>
  <si>
    <t>MARIA APARECIDA PINHEIRO CONSTRUÇÕES - ME</t>
  </si>
  <si>
    <t>1641/12</t>
  </si>
  <si>
    <t>06123 D7</t>
  </si>
  <si>
    <t>3303/11</t>
  </si>
  <si>
    <t>06102 D7</t>
  </si>
  <si>
    <t>SUPERMERCADO MAKTUB DE POÁ LTDA</t>
  </si>
  <si>
    <t>1484/10</t>
  </si>
  <si>
    <t>02818 D7</t>
  </si>
  <si>
    <t>2271/13</t>
  </si>
  <si>
    <t>00232 D9</t>
  </si>
  <si>
    <t>001-01412-00130119-5</t>
  </si>
  <si>
    <t>4779/16</t>
  </si>
  <si>
    <t>05589 D9</t>
  </si>
  <si>
    <t>2224/18</t>
  </si>
  <si>
    <t>08055 D9</t>
  </si>
  <si>
    <t>MERCADAO ATACADISTA COMERCIAL DE ALIMENTOS LTDA.</t>
  </si>
  <si>
    <t>2714/10</t>
  </si>
  <si>
    <t>01188 D7</t>
  </si>
  <si>
    <t>4536/16</t>
  </si>
  <si>
    <t>05587 D9</t>
  </si>
  <si>
    <t>AUTO POSTO AIMORES DE PRAIA GRANDE LTDA</t>
  </si>
  <si>
    <t>001-00097-00130699-5</t>
  </si>
  <si>
    <t>1876/12</t>
  </si>
  <si>
    <t>08363 D7</t>
  </si>
  <si>
    <t>ALACRINO PANIFICADORA LTDA. - ME</t>
  </si>
  <si>
    <t>2720/16</t>
  </si>
  <si>
    <t>06660 D7</t>
  </si>
  <si>
    <t>SUPERMERCADO NAGAI DE PRUDENTE LTDA.</t>
  </si>
  <si>
    <t>0931/06</t>
  </si>
  <si>
    <t>IRMÃOS MUFFATO &amp; CIA LTDA</t>
  </si>
  <si>
    <t>1465/10</t>
  </si>
  <si>
    <t>00284 D6</t>
  </si>
  <si>
    <t>2956/10</t>
  </si>
  <si>
    <t>02129 D6</t>
  </si>
  <si>
    <t>GLOBEX UTILIDADES S.A.</t>
  </si>
  <si>
    <t>2568/11</t>
  </si>
  <si>
    <t>05022 D7</t>
  </si>
  <si>
    <t>LUCIMARA CONFORTIN EPP</t>
  </si>
  <si>
    <t>3285/12</t>
  </si>
  <si>
    <t>08369 D7</t>
  </si>
  <si>
    <t>R ALVES DE OLIVEIRA ME</t>
  </si>
  <si>
    <t>001 00172 00066382-4</t>
  </si>
  <si>
    <t>3536/18</t>
  </si>
  <si>
    <t>06423 D9</t>
  </si>
  <si>
    <t>LOJAS AMERICANAS S/A</t>
  </si>
  <si>
    <t>2191/18</t>
  </si>
  <si>
    <t>06422 D9</t>
  </si>
  <si>
    <t>SOLANGE MARIA DA SILVA BRITO ME</t>
  </si>
  <si>
    <t>2408/11</t>
  </si>
  <si>
    <t>07984 D7</t>
  </si>
  <si>
    <t>NACAGUMA &amp; CARVALHO LTDA ME</t>
  </si>
  <si>
    <t>2532/11</t>
  </si>
  <si>
    <t>07987 D7</t>
  </si>
  <si>
    <t>BIJOUX MANIA FOLHEADOS LTDA</t>
  </si>
  <si>
    <t>3263/11</t>
  </si>
  <si>
    <t>08245 D7</t>
  </si>
  <si>
    <t>AGOSTINHO E IRIKURA OPTICA E RELOJOARIA LTDA</t>
  </si>
  <si>
    <t>5807/17</t>
  </si>
  <si>
    <t>06420 D9</t>
  </si>
  <si>
    <t>4514/16</t>
  </si>
  <si>
    <t>05401 D9</t>
  </si>
  <si>
    <t>ANTONIO CARLOS BASSO RIO CLARO EIRELLI</t>
  </si>
  <si>
    <t>3238/11</t>
  </si>
  <si>
    <t>08226 D7</t>
  </si>
  <si>
    <t>3305/11</t>
  </si>
  <si>
    <t>08000 D7</t>
  </si>
  <si>
    <t>001-05688-00007400-4</t>
  </si>
  <si>
    <t>3322/11</t>
  </si>
  <si>
    <t>04438 D7</t>
  </si>
  <si>
    <t>DROAGARIA SÃO PAULO S.A.</t>
  </si>
  <si>
    <t>3324/11</t>
  </si>
  <si>
    <t>04440 D7</t>
  </si>
  <si>
    <t>0016/12</t>
  </si>
  <si>
    <t>08673 D7</t>
  </si>
  <si>
    <t>BARCELONA COMERCIO VAREJISTA E ATACADISTA S/A</t>
  </si>
  <si>
    <t>3593/11</t>
  </si>
  <si>
    <t>08513 D7</t>
  </si>
  <si>
    <t>BERTHO BONO LOJA DE DEPARTAMENTOS LTDA</t>
  </si>
  <si>
    <t>3666/11</t>
  </si>
  <si>
    <t>08520 D7</t>
  </si>
  <si>
    <t>ARMARINHOS FERNANDO LTDA.</t>
  </si>
  <si>
    <t>3287/12</t>
  </si>
  <si>
    <t>08724 D7</t>
  </si>
  <si>
    <t>MILBRASIL COMERCIO DE ALIMENTOS LTDA</t>
  </si>
  <si>
    <t>001-00004-00250342-5</t>
  </si>
  <si>
    <t>3009/14</t>
  </si>
  <si>
    <t>03858 D9</t>
  </si>
  <si>
    <t>8048/17</t>
  </si>
  <si>
    <t>07670 D9</t>
  </si>
  <si>
    <t>MARIA ALICE MENDES SILVA - ME</t>
  </si>
  <si>
    <t>5074/13</t>
  </si>
  <si>
    <t>02074 D9</t>
  </si>
  <si>
    <t>ATACADAO S.A.</t>
  </si>
  <si>
    <t>7981/15</t>
  </si>
  <si>
    <t>05876 D9</t>
  </si>
  <si>
    <t>3514/18</t>
  </si>
  <si>
    <t>08157 D9</t>
  </si>
  <si>
    <t>0302/18</t>
  </si>
  <si>
    <t>07656 D9</t>
  </si>
  <si>
    <t>0298/18</t>
  </si>
  <si>
    <t>07666 D9</t>
  </si>
  <si>
    <t>BOLSHOI MINI MARKET LTDA</t>
  </si>
  <si>
    <t>3513/18</t>
  </si>
  <si>
    <t>08158 D9</t>
  </si>
  <si>
    <t>CENTRAL COMERCIAL E IMPORTADORA LTDA</t>
  </si>
  <si>
    <t>5417/16</t>
  </si>
  <si>
    <t>06518 D9</t>
  </si>
  <si>
    <t>7514/17</t>
  </si>
  <si>
    <t>07686 D9</t>
  </si>
  <si>
    <t>8199/15</t>
  </si>
  <si>
    <t>05877 D9</t>
  </si>
  <si>
    <t>5331/16</t>
  </si>
  <si>
    <t>06535 D9</t>
  </si>
  <si>
    <t>7563/17</t>
  </si>
  <si>
    <t>07673 D9</t>
  </si>
  <si>
    <t>ALMEIDA COMERCIO DE ALIMENTOS EIRELI</t>
  </si>
  <si>
    <t>4519/15</t>
  </si>
  <si>
    <t>05422 D9</t>
  </si>
  <si>
    <t>3914/17</t>
  </si>
  <si>
    <t>06170 D9</t>
  </si>
  <si>
    <t>MARIA DE LOURDES BOTELHO DE MORAES - ME</t>
  </si>
  <si>
    <t>0693/17</t>
  </si>
  <si>
    <t>06984 D9</t>
  </si>
  <si>
    <t>0751/17</t>
  </si>
  <si>
    <t>06904 D9</t>
  </si>
  <si>
    <t>JULIO M ÓTICA LTDA</t>
  </si>
  <si>
    <t>7985/15</t>
  </si>
  <si>
    <t>05870 D9</t>
  </si>
  <si>
    <t>0685/17</t>
  </si>
  <si>
    <t>06983 D9</t>
  </si>
  <si>
    <t>N G ESCUDERO ROUPAS - ME</t>
  </si>
  <si>
    <t>4804/17</t>
  </si>
  <si>
    <t>07147 D9</t>
  </si>
  <si>
    <t>AUTO POSTO FERRY BOAT LTDA</t>
  </si>
  <si>
    <t>8067/17</t>
  </si>
  <si>
    <t>07698 D9</t>
  </si>
  <si>
    <t>3631/15</t>
  </si>
  <si>
    <t>04736 D9</t>
  </si>
  <si>
    <t>7566/17</t>
  </si>
  <si>
    <t>07693 D9</t>
  </si>
  <si>
    <t>BLUEFIT ACADEMIAS DE GINASTICA E PARTICIPACOES S.A.</t>
  </si>
  <si>
    <t>0251/17</t>
  </si>
  <si>
    <t>06903 D9</t>
  </si>
  <si>
    <t>5406/17</t>
  </si>
  <si>
    <t>07682 D9</t>
  </si>
  <si>
    <t>NEVADA COMERCIO DE ALIMENTOS LTDA - EPP</t>
  </si>
  <si>
    <t>7515/17</t>
  </si>
  <si>
    <t>07672 D9</t>
  </si>
  <si>
    <t>5816/17</t>
  </si>
  <si>
    <t>07664 D9</t>
  </si>
  <si>
    <t>MERCADÃO ATACADISTA COMERCIAL DE ALIMENTOS LTDA.</t>
  </si>
  <si>
    <t>1394/17</t>
  </si>
  <si>
    <t>06154 D9</t>
  </si>
  <si>
    <t>COMERCIAL DE ALIMENTOS CARREFOUR LTDA</t>
  </si>
  <si>
    <t>4420/17</t>
  </si>
  <si>
    <t>07140 D9</t>
  </si>
  <si>
    <t>0691/17</t>
  </si>
  <si>
    <t>06925 D9</t>
  </si>
  <si>
    <t>CLUBE LITTLE DOLL COM. VAREJISTA DE ART. LTDA - ME</t>
  </si>
  <si>
    <t>7564/17</t>
  </si>
  <si>
    <t>07685 D9</t>
  </si>
  <si>
    <t>5412/16</t>
  </si>
  <si>
    <t>06520 D9</t>
  </si>
  <si>
    <t>5401/17</t>
  </si>
  <si>
    <t>07680 D9</t>
  </si>
  <si>
    <t>E. MIYOSHI TSURUDA LANCHONETE LTDA - EPP</t>
  </si>
  <si>
    <t>5137/17</t>
  </si>
  <si>
    <t>07679 D9</t>
  </si>
  <si>
    <t>NICOLAU E ALMEIDA LTDA - ME</t>
  </si>
  <si>
    <t>3928/17</t>
  </si>
  <si>
    <t>BORRACHARIA CANAL 2 LTDA ME</t>
  </si>
  <si>
    <t>4837/17</t>
  </si>
  <si>
    <t>5817/17</t>
  </si>
  <si>
    <t>07683 D9</t>
  </si>
  <si>
    <t>M.A WAKED MODA ME</t>
  </si>
  <si>
    <t>2651/17</t>
  </si>
  <si>
    <t>06991 D9</t>
  </si>
  <si>
    <t>PAULA DIAS RIBEIRO - ME</t>
  </si>
  <si>
    <t>8046/17</t>
  </si>
  <si>
    <t>07669 D9</t>
  </si>
  <si>
    <t>V &amp; PRESENTES LTDA - ME</t>
  </si>
  <si>
    <t>3000/10</t>
  </si>
  <si>
    <t>00869 D7</t>
  </si>
  <si>
    <t>RICARDO OLIVEIRA DE ALMEIDA - EPP</t>
  </si>
  <si>
    <t>3264/11</t>
  </si>
  <si>
    <t>05398 D7</t>
  </si>
  <si>
    <t>MENDES HOTÉIS TURISMO E ADM. LTDA</t>
  </si>
  <si>
    <t>6635/17</t>
  </si>
  <si>
    <t>07150 D9</t>
  </si>
  <si>
    <t>8068/17</t>
  </si>
  <si>
    <t>07700 D9</t>
  </si>
  <si>
    <t>SUPERMERCADO KRILL DE SANTOS LTDA</t>
  </si>
  <si>
    <t>8071/17</t>
  </si>
  <si>
    <t>07674 D9</t>
  </si>
  <si>
    <t>A. I. R. FERREIRA E PEREIRA LTDA</t>
  </si>
  <si>
    <t>8105/17</t>
  </si>
  <si>
    <t>07626 D9</t>
  </si>
  <si>
    <t>BERSAN &amp; FELIPPETTE LTDA. ME.</t>
  </si>
  <si>
    <t>8113/17</t>
  </si>
  <si>
    <t>07696 D9</t>
  </si>
  <si>
    <t>MINI MERCADO AQUARIUS LTDA - ME</t>
  </si>
  <si>
    <t>8116/17</t>
  </si>
  <si>
    <t>07675 D9</t>
  </si>
  <si>
    <t>2635/17</t>
  </si>
  <si>
    <t>06164 D9</t>
  </si>
  <si>
    <t>0296/18</t>
  </si>
  <si>
    <t>07694 D9</t>
  </si>
  <si>
    <t>PANIFICADORA CANADA LTDA</t>
  </si>
  <si>
    <t>0301/18</t>
  </si>
  <si>
    <t>07689 D9</t>
  </si>
  <si>
    <t>0305/18</t>
  </si>
  <si>
    <t>06171 D9</t>
  </si>
  <si>
    <t>0315/18</t>
  </si>
  <si>
    <t>07691 D9</t>
  </si>
  <si>
    <t>0316/18</t>
  </si>
  <si>
    <t>07671 D9</t>
  </si>
  <si>
    <t>0318/18</t>
  </si>
  <si>
    <t>07692 D9</t>
  </si>
  <si>
    <t>5656/16</t>
  </si>
  <si>
    <t>06132 D9</t>
  </si>
  <si>
    <t>5685/16</t>
  </si>
  <si>
    <t>06126 D9</t>
  </si>
  <si>
    <t>MAURICIO C DOS SANTOS E SANTOS LTDA</t>
  </si>
  <si>
    <t>5671/16</t>
  </si>
  <si>
    <t>06539 D9</t>
  </si>
  <si>
    <t>5679/16</t>
  </si>
  <si>
    <t>06549 D9</t>
  </si>
  <si>
    <t>ROLDÃO AUTO SERVIÇO COM DE ALIMENTOS LTDA</t>
  </si>
  <si>
    <t>3937/17</t>
  </si>
  <si>
    <t>07127 D9</t>
  </si>
  <si>
    <t>5680/16</t>
  </si>
  <si>
    <t>06550 D9</t>
  </si>
  <si>
    <t>MERCADO MARTINHO RODRIGUES LTDA</t>
  </si>
  <si>
    <t>6267/16</t>
  </si>
  <si>
    <t>06534 D9</t>
  </si>
  <si>
    <t>MAKRO ATACADISTA S/A</t>
  </si>
  <si>
    <t>3427/17</t>
  </si>
  <si>
    <t>06167 D9</t>
  </si>
  <si>
    <t>CONFEITARIA BONIFÁCIO EIRELLI</t>
  </si>
  <si>
    <t>3920/17</t>
  </si>
  <si>
    <t>06158 D9</t>
  </si>
  <si>
    <t>PADARIA E CONFEITARIA SEARA LTDA</t>
  </si>
  <si>
    <t>3426/17</t>
  </si>
  <si>
    <t>06174 D9</t>
  </si>
  <si>
    <t>PANIFICADORA CLASSICA LTDA</t>
  </si>
  <si>
    <t>7960/16</t>
  </si>
  <si>
    <t>06147 D9</t>
  </si>
  <si>
    <t>EMPORIO CAROLINA COMERCIO LTDA</t>
  </si>
  <si>
    <t>5153/14</t>
  </si>
  <si>
    <t>04057 D9</t>
  </si>
  <si>
    <t>4805/17</t>
  </si>
  <si>
    <t>07148 D9</t>
  </si>
  <si>
    <t>SUPERMERCADO FRANSUE LTDA</t>
  </si>
  <si>
    <t>4836/17</t>
  </si>
  <si>
    <t>07149 D9</t>
  </si>
  <si>
    <t>PANIFICADORA SANTA CECILIA DOS SANTOS LTDA</t>
  </si>
  <si>
    <t>4838/17</t>
  </si>
  <si>
    <t>07141 D9</t>
  </si>
  <si>
    <t>PL LOJA DE CONVENIENCIA LTDA</t>
  </si>
  <si>
    <t>4850/17</t>
  </si>
  <si>
    <t>07677 D9</t>
  </si>
  <si>
    <t>FERRY BOAT LOJA DE CONVENIENCIA LTDA</t>
  </si>
  <si>
    <t>4851/17</t>
  </si>
  <si>
    <t>07676 D9</t>
  </si>
  <si>
    <t>PIZZA MATRIZ COM DE ALIMENTOS LTDA</t>
  </si>
  <si>
    <t>001-00427-00047091-0</t>
  </si>
  <si>
    <t>2827/10</t>
  </si>
  <si>
    <t>5M COM. ATACADISTA E VAR. DE ALIM. LTDA</t>
  </si>
  <si>
    <t>4029/13</t>
  </si>
  <si>
    <t>3264/13</t>
  </si>
  <si>
    <t>8170/15</t>
  </si>
  <si>
    <t>EMIX AP VARIEDADES ELETRONICOS LTDA</t>
  </si>
  <si>
    <t>7975/15</t>
  </si>
  <si>
    <t>6512/15</t>
  </si>
  <si>
    <t>DIA BRASIL S/A</t>
  </si>
  <si>
    <t>3795/12</t>
  </si>
  <si>
    <t>1246/11</t>
  </si>
  <si>
    <t>06002 D7</t>
  </si>
  <si>
    <t>1334/18</t>
  </si>
  <si>
    <t>07083 D9</t>
  </si>
  <si>
    <t>4876/17</t>
  </si>
  <si>
    <t>05170 D9</t>
  </si>
  <si>
    <t>104-00347-00020363-3</t>
  </si>
  <si>
    <t>7509/17</t>
  </si>
  <si>
    <t>07783 D9</t>
  </si>
  <si>
    <t>VIGOR ALIMENTOS S.A</t>
  </si>
  <si>
    <t>7536/17</t>
  </si>
  <si>
    <t>07781 D9</t>
  </si>
  <si>
    <t>YANLONG ZHUANG EIRELI ME</t>
  </si>
  <si>
    <t>5827/17</t>
  </si>
  <si>
    <t>07779 D9</t>
  </si>
  <si>
    <t>GLOBAL DISTRIBUIÇÃO DE BENS DE CONSUMO LTDA</t>
  </si>
  <si>
    <t>1778/13</t>
  </si>
  <si>
    <t>HORTIFRUTI HB LTDA - ME</t>
  </si>
  <si>
    <t>7541/17</t>
  </si>
  <si>
    <t>07782 D9</t>
  </si>
  <si>
    <t>DROGARIA HIGL LTDA - EPP</t>
  </si>
  <si>
    <t>1819/13</t>
  </si>
  <si>
    <t>02149 D7</t>
  </si>
  <si>
    <t>SACOLAO OSWALDO CRUZ LTDA</t>
  </si>
  <si>
    <t>2153/13</t>
  </si>
  <si>
    <t>02151 D9</t>
  </si>
  <si>
    <t>IDITE YARED MANZINI - ME</t>
  </si>
  <si>
    <t>1747/13</t>
  </si>
  <si>
    <t>01202 D7</t>
  </si>
  <si>
    <t>SACOLAO SÃO JORGE LTDA</t>
  </si>
  <si>
    <t>3811/13</t>
  </si>
  <si>
    <t>02012 D9</t>
  </si>
  <si>
    <t>EMPORIUM DINIS COMERCIAL IMPORTADORA EXPORTADORA LTDA</t>
  </si>
  <si>
    <t>4080/16</t>
  </si>
  <si>
    <t>06059 D9</t>
  </si>
  <si>
    <t>6648/17</t>
  </si>
  <si>
    <t>07764 D9</t>
  </si>
  <si>
    <t>COMERCIAL OSWALDO CRUZ LTDA</t>
  </si>
  <si>
    <t>5830/17</t>
  </si>
  <si>
    <t>07765 D9</t>
  </si>
  <si>
    <t>6637/17</t>
  </si>
  <si>
    <t>07762 D9</t>
  </si>
  <si>
    <t>6649/17</t>
  </si>
  <si>
    <t>07767 D9</t>
  </si>
  <si>
    <t>CRESCO COM . DE ALIMENTOS LTDA</t>
  </si>
  <si>
    <t>5819/17</t>
  </si>
  <si>
    <t>07770 D9</t>
  </si>
  <si>
    <t>COOP - CCOPERATIVA DE CONSUMO</t>
  </si>
  <si>
    <t>5818/17</t>
  </si>
  <si>
    <t>07775 D9</t>
  </si>
  <si>
    <t xml:space="preserve">ARTHUR LUNDGREN TECIDOS S/A CASAS PERNAMBUCANAS </t>
  </si>
  <si>
    <t>5823/17</t>
  </si>
  <si>
    <t>07773 D9</t>
  </si>
  <si>
    <t>5821/17</t>
  </si>
  <si>
    <t>07776 D9</t>
  </si>
  <si>
    <t>LEROY MERLIN CIA BRAS DE BRICOLAGEM</t>
  </si>
  <si>
    <t>5822/17</t>
  </si>
  <si>
    <t>07769 D9</t>
  </si>
  <si>
    <t>5820/17</t>
  </si>
  <si>
    <t>07774 D9</t>
  </si>
  <si>
    <t>4785/16</t>
  </si>
  <si>
    <t>06481 D9</t>
  </si>
  <si>
    <t>2248/15</t>
  </si>
  <si>
    <t>03944 D9</t>
  </si>
  <si>
    <t>4807/17</t>
  </si>
  <si>
    <t>07751 D9</t>
  </si>
  <si>
    <t>5810/17</t>
  </si>
  <si>
    <t>07777 D9</t>
  </si>
  <si>
    <t>STREPULIA COM DE PRODS. INFANTIS LTDA</t>
  </si>
  <si>
    <t>4808/17</t>
  </si>
  <si>
    <t>07752 D9</t>
  </si>
  <si>
    <t>4809/17</t>
  </si>
  <si>
    <t>07755 D9</t>
  </si>
  <si>
    <t>4853/17</t>
  </si>
  <si>
    <t>07758 D9</t>
  </si>
  <si>
    <t>4855/17</t>
  </si>
  <si>
    <t>07760 D9</t>
  </si>
  <si>
    <t>1763/13</t>
  </si>
  <si>
    <t>001-00295-00075685-7</t>
  </si>
  <si>
    <t>3547/18</t>
  </si>
  <si>
    <t>08298 D9</t>
  </si>
  <si>
    <t>IEMMA COMERCIO DE COSMETICOS LTDA</t>
  </si>
  <si>
    <t>2236/18</t>
  </si>
  <si>
    <t>08277 D9</t>
  </si>
  <si>
    <t>4755/18</t>
  </si>
  <si>
    <t>08256 D9</t>
  </si>
  <si>
    <t>LOJAS AMERICANAS S A</t>
  </si>
  <si>
    <t>3600/18</t>
  </si>
  <si>
    <t>08294 D9</t>
  </si>
  <si>
    <t>5712/16</t>
  </si>
  <si>
    <t>06613 D9</t>
  </si>
  <si>
    <t>CAIXA ECONOMICA FEDERAL</t>
  </si>
  <si>
    <t>2471/17</t>
  </si>
  <si>
    <t>06935 D9</t>
  </si>
  <si>
    <t>LAICA CONFECÇÕES LTDA - ME</t>
  </si>
  <si>
    <t>7550/17</t>
  </si>
  <si>
    <t>06965 D9</t>
  </si>
  <si>
    <t>ARTHUR LUNDGREN TECIDOS S A CASAS PERNAMBUCANAS</t>
  </si>
  <si>
    <t>7746/17</t>
  </si>
  <si>
    <t>06966 D9</t>
  </si>
  <si>
    <t>BASCAR EMPREENDIMENTOS IMOBILIÁRIOS LTDA</t>
  </si>
  <si>
    <t>4826/17</t>
  </si>
  <si>
    <t>06953 D9</t>
  </si>
  <si>
    <t>BRBE VARIEDADES EIRELI - EPP</t>
  </si>
  <si>
    <t>5713/16</t>
  </si>
  <si>
    <t>06619 D9</t>
  </si>
  <si>
    <t>6256/16</t>
  </si>
  <si>
    <t>06590 D9</t>
  </si>
  <si>
    <t>ANTONIO CARLOS CERANTOLA FRIOS - ME.</t>
  </si>
  <si>
    <t>2089/18</t>
  </si>
  <si>
    <t>06974 D9</t>
  </si>
  <si>
    <t>AMANDA BERTOGNA - EPP</t>
  </si>
  <si>
    <t>4827/17</t>
  </si>
  <si>
    <t>06952 D9</t>
  </si>
  <si>
    <t>MARISTELA PICANÇO RODRIGUES - ME</t>
  </si>
  <si>
    <t>2220/18</t>
  </si>
  <si>
    <t>06970 D9</t>
  </si>
  <si>
    <t>VITTURI COMERCIO DE BRINQUEDOS E CONFECCOES LTDA - ME</t>
  </si>
  <si>
    <t>2232/18</t>
  </si>
  <si>
    <t>08287 D9</t>
  </si>
  <si>
    <t>MARISA LOJAS S. A</t>
  </si>
  <si>
    <t>4831/17</t>
  </si>
  <si>
    <t>06955 D9</t>
  </si>
  <si>
    <t>TATIANA PRICILA MORATA AMADOR - ME</t>
  </si>
  <si>
    <t>2057/18</t>
  </si>
  <si>
    <t>06971 D9</t>
  </si>
  <si>
    <t>2164/18</t>
  </si>
  <si>
    <t>06975 D9</t>
  </si>
  <si>
    <t>3934/13</t>
  </si>
  <si>
    <t>02454 D9</t>
  </si>
  <si>
    <t>4833/17</t>
  </si>
  <si>
    <t>06949 D9</t>
  </si>
  <si>
    <t>BB BIONDI ME</t>
  </si>
  <si>
    <t>2291/17</t>
  </si>
  <si>
    <t>06943 D9</t>
  </si>
  <si>
    <t>Z E S COM. VAR. E ATAC. DE ART ALIM P ANIMAIS LTDA ME</t>
  </si>
  <si>
    <t>6662/17</t>
  </si>
  <si>
    <t>06961 D9</t>
  </si>
  <si>
    <t>SELLER MNT MAGAZINE LTDA</t>
  </si>
  <si>
    <t>5825/17</t>
  </si>
  <si>
    <t>06959 D9</t>
  </si>
  <si>
    <t>5627/16</t>
  </si>
  <si>
    <t>06606 D9</t>
  </si>
  <si>
    <t>ESCOLA DE D. INFANTIL JFL S/S LTDA ME</t>
  </si>
  <si>
    <t>5714/16</t>
  </si>
  <si>
    <t>06605 D9</t>
  </si>
  <si>
    <t>7069/17</t>
  </si>
  <si>
    <t>ADRIANO WANDERLEY DE LIMA ME</t>
  </si>
  <si>
    <t>4417/17</t>
  </si>
  <si>
    <t>06947 D9</t>
  </si>
  <si>
    <t>4847/17</t>
  </si>
  <si>
    <t>06957 D9</t>
  </si>
  <si>
    <t>ELAINE C DA COSTA FERMINO ME</t>
  </si>
  <si>
    <t>1376/10</t>
  </si>
  <si>
    <t>02680 D7</t>
  </si>
  <si>
    <t>ELIANA VALERIA FERNANDES CAMARA S.J.DO RIO PRETO</t>
  </si>
  <si>
    <t>1478/09</t>
  </si>
  <si>
    <t>00164 F2</t>
  </si>
  <si>
    <t>CRISTIANE SIMOES - ME</t>
  </si>
  <si>
    <t>1479/10</t>
  </si>
  <si>
    <t>02682 D7</t>
  </si>
  <si>
    <t>CATRICALA E CIA LIMITADA</t>
  </si>
  <si>
    <t>1729/10</t>
  </si>
  <si>
    <t>02692 D7</t>
  </si>
  <si>
    <t>001-00715-00042653-9</t>
  </si>
  <si>
    <t>3302/18</t>
  </si>
  <si>
    <t>02822 D6</t>
  </si>
  <si>
    <t>SUPERMERCADO SEMAR DE SÃO SEBASTIÃO LTDA</t>
  </si>
  <si>
    <t>033-00135-45000008-4</t>
  </si>
  <si>
    <t>4408/17</t>
  </si>
  <si>
    <t>4411/17</t>
  </si>
  <si>
    <t>SONDA SUPERMERCADOS EXP E IMP S/A</t>
  </si>
  <si>
    <t>4412/17</t>
  </si>
  <si>
    <t>COMERCIAL CHOCOLANDIA</t>
  </si>
  <si>
    <t>4801/17</t>
  </si>
  <si>
    <t>4865/17</t>
  </si>
  <si>
    <t>SUPERMERCADO PIRAMIDE LTDA</t>
  </si>
  <si>
    <t>2223/16</t>
  </si>
  <si>
    <t>1198/07</t>
  </si>
  <si>
    <t>Taubaté</t>
  </si>
  <si>
    <t>001-00718-00130474-7</t>
  </si>
  <si>
    <t>3510/18</t>
  </si>
  <si>
    <t>03220 D9</t>
  </si>
  <si>
    <t>MERCADINHO PRIMOS LTDA</t>
  </si>
  <si>
    <t>4705/18</t>
  </si>
  <si>
    <t>03222 D9</t>
  </si>
  <si>
    <t>0722/17</t>
  </si>
  <si>
    <t>03143 D9</t>
  </si>
  <si>
    <t>MARIA MACEDO BRAGA MODA - ME</t>
  </si>
  <si>
    <t>3944/17</t>
  </si>
  <si>
    <t>03207 D9</t>
  </si>
  <si>
    <t>MERCADINHO BOM PREÇO JARDIM NOVA AMERICA LTDA. - ME.</t>
  </si>
  <si>
    <t>1907/10</t>
  </si>
  <si>
    <t>04705 D7</t>
  </si>
  <si>
    <t>MATERIAIS PARA CONSTRUÇÃO GUAIO LTDA</t>
  </si>
  <si>
    <t>1123/10</t>
  </si>
  <si>
    <t>03906 D7</t>
  </si>
  <si>
    <t>L L ILL MODAS LTDA. ME</t>
  </si>
  <si>
    <t>1128/10</t>
  </si>
  <si>
    <t>03912 D7</t>
  </si>
  <si>
    <t>D. B. CESTARI COMERCIO DE CALÇADOS LTDA</t>
  </si>
  <si>
    <t>2625/12</t>
  </si>
  <si>
    <t>00919 D9</t>
  </si>
  <si>
    <t>4292/13</t>
  </si>
  <si>
    <t>00962 D9</t>
  </si>
  <si>
    <t>PAGGO ADMINISTRADORA DE CREDITO LTDA</t>
  </si>
  <si>
    <t>2062/10</t>
  </si>
  <si>
    <t>04731 D7</t>
  </si>
  <si>
    <t>2107/10</t>
  </si>
  <si>
    <t>04701 D7</t>
  </si>
  <si>
    <t>AIHARA CIA LTDA</t>
  </si>
  <si>
    <t>0668/11</t>
  </si>
  <si>
    <t>06055 D7</t>
  </si>
  <si>
    <t>1132/10</t>
  </si>
  <si>
    <t>03916 D7</t>
  </si>
  <si>
    <t>YONG JOO CHOI ROUPAS - ME</t>
  </si>
  <si>
    <t>2640/12</t>
  </si>
  <si>
    <t>00917 D9</t>
  </si>
  <si>
    <t>SANTA HELENA DOCES E PÃES LTDA</t>
  </si>
  <si>
    <t>3964/11</t>
  </si>
  <si>
    <t>08631 D7</t>
  </si>
  <si>
    <t>5380/16</t>
  </si>
  <si>
    <t>03120 D9</t>
  </si>
  <si>
    <t>START PRO TREINAMENTOS EIRELI - EPP</t>
  </si>
  <si>
    <t>5348/16</t>
  </si>
  <si>
    <t>03122 D9</t>
  </si>
  <si>
    <t>7928/16</t>
  </si>
  <si>
    <t>03139 D9</t>
  </si>
  <si>
    <t>D'AVO SUPERMERCADO LTDA</t>
  </si>
  <si>
    <t>6289/16</t>
  </si>
  <si>
    <t>03130 D9</t>
  </si>
  <si>
    <t>CABOCLOS COM. DE GAS LTDA ME</t>
  </si>
  <si>
    <t>6290/16</t>
  </si>
  <si>
    <t>03129 D9</t>
  </si>
  <si>
    <t>ATACADÃO S/A</t>
  </si>
  <si>
    <t>3443/17</t>
  </si>
  <si>
    <t>03206 D9</t>
  </si>
  <si>
    <t>1881/12</t>
  </si>
  <si>
    <t>00754 D9</t>
  </si>
  <si>
    <t>DROGARIA DELMAR LTDA</t>
  </si>
  <si>
    <t>001-00076-00076431-0</t>
  </si>
  <si>
    <t>4337/12</t>
  </si>
  <si>
    <t>00412 D9</t>
  </si>
  <si>
    <t>SILVANA DE P. LOPES - ME</t>
  </si>
  <si>
    <t>1420/11</t>
  </si>
  <si>
    <t>02784 D9</t>
  </si>
  <si>
    <t>NARA APARECIDA DE MORAES DOS SANTOS ME</t>
  </si>
  <si>
    <t>5719/16</t>
  </si>
  <si>
    <t>07174 D7</t>
  </si>
  <si>
    <t>INBRANDS S/A</t>
  </si>
  <si>
    <t>3418/17</t>
  </si>
  <si>
    <t>07328 D9</t>
  </si>
  <si>
    <t>PADARIA E CONFEITARIA CENTRAL DE VOTORANTIM LTDA EPP</t>
  </si>
  <si>
    <t>2187/18</t>
  </si>
  <si>
    <t>07343 D9</t>
  </si>
  <si>
    <t>CORREIA E ATADAINE ALIMENTOS LTDA.</t>
  </si>
  <si>
    <t>2091/18</t>
  </si>
  <si>
    <t>07337 D9</t>
  </si>
  <si>
    <t>A Q PRODUTOS OPTICOS VOTORANTIM LTDA ME</t>
  </si>
  <si>
    <t>3013/10</t>
  </si>
  <si>
    <t>03046 D7</t>
  </si>
  <si>
    <t>VIKTOM COMÉRCIO DE ROUPAS LTDA</t>
  </si>
  <si>
    <t>0059/11</t>
  </si>
  <si>
    <t>03044 D7</t>
  </si>
  <si>
    <t>EDUARDO FERREIRA MELCHIOR - ME</t>
  </si>
  <si>
    <t>0147/11</t>
  </si>
  <si>
    <t>07126 D7</t>
  </si>
  <si>
    <t>PLANET - SOROCABA COM. DE CONFEC. LTDA.</t>
  </si>
  <si>
    <t>0151/11</t>
  </si>
  <si>
    <t>07130 D7</t>
  </si>
  <si>
    <t>BANCO SANTANDER (BRASIL) S.A.</t>
  </si>
  <si>
    <t>3530/18</t>
  </si>
  <si>
    <t>07341 D9</t>
  </si>
  <si>
    <t>SVBV PRODUTOS ALIMENTÍCIOS EIRELI</t>
  </si>
  <si>
    <t>0803/12</t>
  </si>
  <si>
    <t>08385 D7</t>
  </si>
  <si>
    <t>ACORIANA CONVENIÊNCIA LTDA ME</t>
  </si>
  <si>
    <t>AI</t>
  </si>
  <si>
    <t xml:space="preserve">Nº Processo/Ano </t>
  </si>
  <si>
    <t>46.523.247/0001-93</t>
  </si>
  <si>
    <t>45.176.005/0001-08</t>
  </si>
  <si>
    <t>04843 D9</t>
  </si>
  <si>
    <t>08343 D7</t>
  </si>
  <si>
    <t>04317 D9</t>
  </si>
  <si>
    <t>01840 D7</t>
  </si>
  <si>
    <t>07512 D9</t>
  </si>
  <si>
    <t>01401 D9</t>
  </si>
  <si>
    <t>07016 D9</t>
  </si>
  <si>
    <t>02864 D9</t>
  </si>
  <si>
    <t>01619 D5</t>
  </si>
  <si>
    <t>07133 D9</t>
  </si>
  <si>
    <t>07146 D9</t>
  </si>
  <si>
    <t>02845 D7</t>
  </si>
  <si>
    <t>02456 D9</t>
  </si>
  <si>
    <t>08310 D7</t>
  </si>
  <si>
    <t>05158 D9</t>
  </si>
  <si>
    <t>05159 D9</t>
  </si>
  <si>
    <t>02696 D9</t>
  </si>
  <si>
    <t>01209 D7</t>
  </si>
  <si>
    <t>04603 D9</t>
  </si>
  <si>
    <t>04604 D9</t>
  </si>
  <si>
    <t>04602 D9</t>
  </si>
  <si>
    <t>04607 D9</t>
  </si>
  <si>
    <t>04609 D9</t>
  </si>
  <si>
    <t>04589 D9</t>
  </si>
  <si>
    <t>001-06863-00030292-9</t>
  </si>
  <si>
    <t>04817 D13</t>
  </si>
  <si>
    <t>COOP - CCOPERATIVA DE CONSUMO (ESTORNO REPASSE)</t>
  </si>
  <si>
    <t>01756 D5</t>
  </si>
  <si>
    <t>CIA BRASILEIRA DE DISTRIBUIÇÃO (ESTORNO DE REPASSE)</t>
  </si>
  <si>
    <t>LUIZ MACEDO MANFREDINI BAZAR ME( PGTO DE DIFERENÇA)</t>
  </si>
  <si>
    <t>SUPERMERCADOS IRMÃOS LOPES LTDA (ESTORNO DE REPASSE)</t>
  </si>
  <si>
    <t>03376 D9</t>
  </si>
  <si>
    <t>ANTONIO PAULO LUIZ ME (ESTORNO DE REPASSE)</t>
  </si>
  <si>
    <t>04249 D9</t>
  </si>
  <si>
    <t>8049/17</t>
  </si>
  <si>
    <t>04611 D9</t>
  </si>
  <si>
    <t>8060/17</t>
  </si>
  <si>
    <t>04614 D9</t>
  </si>
  <si>
    <t>IRMÃOS LUIZ BARREIRA LTDA</t>
  </si>
  <si>
    <t>6453/15</t>
  </si>
  <si>
    <t>04584 D9</t>
  </si>
  <si>
    <t>7530/17</t>
  </si>
  <si>
    <t>04624 D9</t>
  </si>
  <si>
    <t>PANIFICADORA NOVOS CORACOES LTDA - ME</t>
  </si>
  <si>
    <t>4425/17</t>
  </si>
  <si>
    <t>04606 D9</t>
  </si>
  <si>
    <t>SUPERMERCADO BARTOLOMEU DE SÃO VICENTE - EIRELI - EPP</t>
  </si>
  <si>
    <t>7545/17</t>
  </si>
  <si>
    <t>04616 D9</t>
  </si>
  <si>
    <t>POMAR HORTIFRUTI LTDA</t>
  </si>
  <si>
    <t>7525/17</t>
  </si>
  <si>
    <t>04621 D9</t>
  </si>
  <si>
    <t>FREIRE &amp; PINHO LTDA</t>
  </si>
  <si>
    <t>2177/18</t>
  </si>
  <si>
    <t>08005 D9</t>
  </si>
  <si>
    <t>MINI MERCADO PONTO X LTDA - ME</t>
  </si>
  <si>
    <t>7548/17</t>
  </si>
  <si>
    <t>04623 D9</t>
  </si>
  <si>
    <t>SUPERMERCADO UNIÃO DE SÃO VICENTE LTDA</t>
  </si>
  <si>
    <t>1325/11</t>
  </si>
  <si>
    <t>07252 D7</t>
  </si>
  <si>
    <t>S V PROPLASTIK COMERCIAL LTDA</t>
  </si>
  <si>
    <t>8077/17</t>
  </si>
  <si>
    <t>04625 D9</t>
  </si>
  <si>
    <t>SUPERMERCADO TALISMÃ DA VILA LTDA</t>
  </si>
  <si>
    <t>0310/18</t>
  </si>
  <si>
    <t>04613 D9</t>
  </si>
  <si>
    <t>RAIA DROGASIL S/A.</t>
  </si>
  <si>
    <t>MONTEBELLO &amp; MONTEBELLO LTDA (PAGTO DE DIFERENÇA)</t>
  </si>
  <si>
    <t>ENXUTO SUPERMERCADOS LTDA (PAGTO DE DIFERENÇA)</t>
  </si>
  <si>
    <t>multa é de 46032 repasse é de 23016 faltou 1500,00</t>
  </si>
  <si>
    <t>descontar proximo repasse</t>
  </si>
  <si>
    <t>repasse indevido descontar proximo repasse</t>
  </si>
  <si>
    <t>DAVO SUPERMERCADO Ltda</t>
  </si>
  <si>
    <t>01832 D7</t>
  </si>
  <si>
    <t>CORAZZA E CORAZZA MINIMERCADO LTDA - ME</t>
  </si>
  <si>
    <t>01834 D7</t>
  </si>
  <si>
    <t>UNI AUTO POSTO DE ARAÇATUBA LTDA</t>
  </si>
  <si>
    <t>00239 D7</t>
  </si>
  <si>
    <t>DAMASCENO &amp; FERNANDES LTDA ME</t>
  </si>
  <si>
    <t>3381/13</t>
  </si>
  <si>
    <t>3897/13</t>
  </si>
  <si>
    <t>1086/13</t>
  </si>
  <si>
    <t>01901 D9</t>
  </si>
  <si>
    <t>AZZONI &amp; HASHIMOTO COMÉRCIO DE JÓIAS LTDA. - ME.</t>
  </si>
  <si>
    <t>01916 D9</t>
  </si>
  <si>
    <t>INVEST FIVE GROUP COMERCIO LTDA</t>
  </si>
  <si>
    <t>2117/16</t>
  </si>
  <si>
    <t>2227/18</t>
  </si>
  <si>
    <t>Barretos</t>
  </si>
  <si>
    <t>07769 D7</t>
  </si>
  <si>
    <t>44.780.609/0001-04</t>
  </si>
  <si>
    <t>02542 D7</t>
  </si>
  <si>
    <t>OLIVEIRA SANCHES &amp; SANCHES LTDA</t>
  </si>
  <si>
    <t>2304/10</t>
  </si>
  <si>
    <t>5072/14</t>
  </si>
  <si>
    <t>BITTENCOURT &amp; MARTINS FABRICA DE TOLDOS LTDA - ME</t>
  </si>
  <si>
    <t>EMPRESA BRASILEIRA DE CORREIOS E TELEGRAFOS ECT DR SP</t>
  </si>
  <si>
    <t>MÓVEIS ROMERA LTDA</t>
  </si>
  <si>
    <t>CRISTIANE FAUSTINO PEREIRA - COMERCIO DE VEICULOS</t>
  </si>
  <si>
    <t>ZAPPIN MOVEIS LTDA</t>
  </si>
  <si>
    <t>CEAP COMPLEXO EDUCACIONAL ADONIRAN PAGAN LTDA EPP</t>
  </si>
  <si>
    <t>DOUGLAS JOSE CARACHO</t>
  </si>
  <si>
    <t>F.M.M. ROCHA ME</t>
  </si>
  <si>
    <t>01507 D9</t>
  </si>
  <si>
    <t>03710 D9</t>
  </si>
  <si>
    <t>03713 D9</t>
  </si>
  <si>
    <t>03724 D9</t>
  </si>
  <si>
    <t>04212 D9</t>
  </si>
  <si>
    <t>04839 D9</t>
  </si>
  <si>
    <t>07176 D7</t>
  </si>
  <si>
    <t>07180 D7</t>
  </si>
  <si>
    <t>07892 D7</t>
  </si>
  <si>
    <t>08339 D7</t>
  </si>
  <si>
    <t>1189/13</t>
  </si>
  <si>
    <t>1522/14</t>
  </si>
  <si>
    <t>1978/14</t>
  </si>
  <si>
    <t>6265/14</t>
  </si>
  <si>
    <t>0915/15</t>
  </si>
  <si>
    <t>1110/15</t>
  </si>
  <si>
    <t>0298/11</t>
  </si>
  <si>
    <t>1170/11</t>
  </si>
  <si>
    <t>1309/12</t>
  </si>
  <si>
    <t>3218/11</t>
  </si>
  <si>
    <t>08534 D9</t>
  </si>
  <si>
    <t>08529 D9</t>
  </si>
  <si>
    <t>02946 D9</t>
  </si>
  <si>
    <t>Q 1 COMERCIAL DE ROUPAS S.A</t>
  </si>
  <si>
    <t>06263 D9</t>
  </si>
  <si>
    <t>XIONG E FAN - BIJUTERIAS LTDA - ME</t>
  </si>
  <si>
    <t>07509 D9</t>
  </si>
  <si>
    <t>MARKSON JOSE PEREIRA DIAS - ME</t>
  </si>
  <si>
    <t>08530 D9</t>
  </si>
  <si>
    <t>08541 D9</t>
  </si>
  <si>
    <t>CENTRO OTICO DO LITORAL NORTE LTDA.</t>
  </si>
  <si>
    <t>08539 D9</t>
  </si>
  <si>
    <t>EMANOELA C B FEITOSA VARIEDADES E UTILIDADES DOMESTICAS</t>
  </si>
  <si>
    <t>08540 D9</t>
  </si>
  <si>
    <t>HUELKER KRIMAUILHEMIS DE MORAIS MIGUEL</t>
  </si>
  <si>
    <t>08527 D9</t>
  </si>
  <si>
    <t>04075 D7</t>
  </si>
  <si>
    <t>CARLOS APARECIDO GAMA SUPERMERCADO - ME</t>
  </si>
  <si>
    <t>06273 D9</t>
  </si>
  <si>
    <t>GRACIETE TENORIO DOS SANTOS EIRELI - ME.</t>
  </si>
  <si>
    <t>3115/12</t>
  </si>
  <si>
    <t>2482/17</t>
  </si>
  <si>
    <t>2055/18</t>
  </si>
  <si>
    <t>4759/18</t>
  </si>
  <si>
    <t>4760/18</t>
  </si>
  <si>
    <t>5341/18</t>
  </si>
  <si>
    <t>3545/18</t>
  </si>
  <si>
    <t>4857/17</t>
  </si>
  <si>
    <t>1396/17</t>
  </si>
  <si>
    <t>3059/16</t>
  </si>
  <si>
    <t>3529/18</t>
  </si>
  <si>
    <t>3550/18</t>
  </si>
  <si>
    <t>03601 D9</t>
  </si>
  <si>
    <t>SUPERMERCADO ELIAS E MOREIRA LTDA</t>
  </si>
  <si>
    <t>04492 D9</t>
  </si>
  <si>
    <t>04520 D9</t>
  </si>
  <si>
    <t>LOJA DE CONVENIENCIA DISTRITO BEIRA RIO LTDA - ME</t>
  </si>
  <si>
    <t>06937 D7</t>
  </si>
  <si>
    <t>R. MOREIRA CARNES EPP</t>
  </si>
  <si>
    <t>01834 D9</t>
  </si>
  <si>
    <t>RICARDO LUIZ SILVA - ME</t>
  </si>
  <si>
    <t>03981 D9</t>
  </si>
  <si>
    <t>MARIA APARECIDA DE CAMARGO GARUJA - ME</t>
  </si>
  <si>
    <t>05082 D9</t>
  </si>
  <si>
    <t>MPX CONSULTORIA E DESENVOLVIMENTO HUMANO LTDA - ME</t>
  </si>
  <si>
    <t>06930 D7</t>
  </si>
  <si>
    <t>LAURITA DOS ANJOS VIEIRA ME</t>
  </si>
  <si>
    <t>06933 D7</t>
  </si>
  <si>
    <t>JOSÉ ALVES DOS ANJOS NETO GUARUJÁ ME</t>
  </si>
  <si>
    <t>3894/13</t>
  </si>
  <si>
    <t>5292/14</t>
  </si>
  <si>
    <t>4457/16</t>
  </si>
  <si>
    <t>0985/11</t>
  </si>
  <si>
    <t>0988/11</t>
  </si>
  <si>
    <t>0284/04</t>
  </si>
  <si>
    <t>06031 D9</t>
  </si>
  <si>
    <t>GAUSS TELECOMUNICAÇÕES LTDA - EPP</t>
  </si>
  <si>
    <t>06030 D9</t>
  </si>
  <si>
    <t>06037 D9</t>
  </si>
  <si>
    <t>ALLCARE ADMINISTRADORA DE BENEFICIOS S.A.</t>
  </si>
  <si>
    <t>06046 D9</t>
  </si>
  <si>
    <t>07084 D9</t>
  </si>
  <si>
    <t>CASCAIS SUPERMERCADO E ATACADO - LTDA</t>
  </si>
  <si>
    <t>07103 D9</t>
  </si>
  <si>
    <t>POSTO DE SERVIÇ. AUTOMOTIVOS E COM. DE COMBUST. LISBOA LTDA</t>
  </si>
  <si>
    <t>01119 D2</t>
  </si>
  <si>
    <t>BANDEIRANTE ENERGIA S/A</t>
  </si>
  <si>
    <t>07098 D9</t>
  </si>
  <si>
    <t>GRAN CUMBICA AUTO POSTO LTDA</t>
  </si>
  <si>
    <t>07101 D9</t>
  </si>
  <si>
    <t>4556/16</t>
  </si>
  <si>
    <t>5977/16</t>
  </si>
  <si>
    <t>7952/16</t>
  </si>
  <si>
    <t>7334/18</t>
  </si>
  <si>
    <t>4721/18</t>
  </si>
  <si>
    <t>0006/03</t>
  </si>
  <si>
    <t>4707/18</t>
  </si>
  <si>
    <t>4719/18</t>
  </si>
  <si>
    <t>00268 D9</t>
  </si>
  <si>
    <t>CATO ANTONIALE E CIA LTDA</t>
  </si>
  <si>
    <t>04882 D9</t>
  </si>
  <si>
    <t>GOOD BOM SUPERMERCADOS LTDA</t>
  </si>
  <si>
    <t>00263 D9</t>
  </si>
  <si>
    <t>2128/19</t>
  </si>
  <si>
    <t>5673/16</t>
  </si>
  <si>
    <t>8055/15</t>
  </si>
  <si>
    <t>03796 D9</t>
  </si>
  <si>
    <t>JACOB HESSEL MORENO COMERCIAL LTDA. ME.</t>
  </si>
  <si>
    <t>Itapetininga</t>
  </si>
  <si>
    <t>4965/14</t>
  </si>
  <si>
    <t>Itaquaquecetuba</t>
  </si>
  <si>
    <t>46.316.600/0001-64</t>
  </si>
  <si>
    <t>03237 D9</t>
  </si>
  <si>
    <t>ON BRASIL COMERCIO DE ALIMENTOS LTDA</t>
  </si>
  <si>
    <t>03266 D7</t>
  </si>
  <si>
    <t>03350 D9</t>
  </si>
  <si>
    <t>POINT DO TORCEDOR COMERCIO DE SOUVENIRES LTDA - ME</t>
  </si>
  <si>
    <t>03535 D9</t>
  </si>
  <si>
    <t>EVANISIA DA SILVEIRA DIAS - ME</t>
  </si>
  <si>
    <t>03545 D9</t>
  </si>
  <si>
    <t>LIZ MORENA ROUPAS E ACESSORIOS LTDA - ME</t>
  </si>
  <si>
    <t>04109 D9</t>
  </si>
  <si>
    <t>LUMIERE PERFUMARIA LTDA EPP</t>
  </si>
  <si>
    <t>04229 D9</t>
  </si>
  <si>
    <t>CAFÉ PALLADIUM LTDA ME</t>
  </si>
  <si>
    <t>04104 D9</t>
  </si>
  <si>
    <t>MAUA AGENCIA DE VIAGENS LTDA - ME</t>
  </si>
  <si>
    <t>04238 D9</t>
  </si>
  <si>
    <t>MLR COMÉRCIO DE CARNES LTDA. - ME.</t>
  </si>
  <si>
    <t>05251 D9</t>
  </si>
  <si>
    <t>EMANUEL MODAS EIRELI - ME</t>
  </si>
  <si>
    <t>05735 D9</t>
  </si>
  <si>
    <t>MINIMERCADO BARATINHO DE MAUÁ LTDA. - EPP</t>
  </si>
  <si>
    <t>1559/14</t>
  </si>
  <si>
    <t>2002/14</t>
  </si>
  <si>
    <t>2441/14</t>
  </si>
  <si>
    <t>2807/14</t>
  </si>
  <si>
    <t>3139/14</t>
  </si>
  <si>
    <t>4123/14</t>
  </si>
  <si>
    <t>5057/14</t>
  </si>
  <si>
    <t>2748/15</t>
  </si>
  <si>
    <t>7516/15</t>
  </si>
  <si>
    <t>6280/14</t>
  </si>
  <si>
    <t>04128 D9</t>
  </si>
  <si>
    <t>PLANET MOGI COMERCIO DE CONFECCOES LTDA</t>
  </si>
  <si>
    <t>04134 D7</t>
  </si>
  <si>
    <t>PINK MOGI ACESSÓRIOS PARA VESTUÁRIO LTDA. - ME.</t>
  </si>
  <si>
    <t>03138 D9</t>
  </si>
  <si>
    <t>UNIVERSIDADE INTERNEXUS INTERATIVA BRASIL LTDA - ME</t>
  </si>
  <si>
    <t>07723 D9</t>
  </si>
  <si>
    <t>MAGAZINE TORRA TORRA LTDA</t>
  </si>
  <si>
    <t>07719 D9</t>
  </si>
  <si>
    <t>SUPERMERCADO VERAN LTDA.</t>
  </si>
  <si>
    <t>04924 D9</t>
  </si>
  <si>
    <t>MOGI COMERCIO DE COLCHÕES LTDA. - EPP</t>
  </si>
  <si>
    <t>07722 D9</t>
  </si>
  <si>
    <t>HELMAR COMERCIO DE COSMETICOS LTDA</t>
  </si>
  <si>
    <t>1241/15</t>
  </si>
  <si>
    <t>7963/16</t>
  </si>
  <si>
    <t>5501/18</t>
  </si>
  <si>
    <t>3520/18</t>
  </si>
  <si>
    <t>0313/18</t>
  </si>
  <si>
    <t>5508/18</t>
  </si>
  <si>
    <t>2720/19</t>
  </si>
  <si>
    <t>09282 D9</t>
  </si>
  <si>
    <t>09279 D9</t>
  </si>
  <si>
    <t>MINIMERCADO FAVORITO LTDA ME</t>
  </si>
  <si>
    <t>06106 D9</t>
  </si>
  <si>
    <t>08573 D9</t>
  </si>
  <si>
    <t>LOJAS RENNER SOCIEDADE ANÔNIMA</t>
  </si>
  <si>
    <t>00841 D9</t>
  </si>
  <si>
    <t>ITAVOX VEICULOS LTDA</t>
  </si>
  <si>
    <t>06103 D9</t>
  </si>
  <si>
    <t>MC5 COMERCIO DE CALÇADOS LTDA - EPP</t>
  </si>
  <si>
    <t>07014 D9</t>
  </si>
  <si>
    <t>06124 D9</t>
  </si>
  <si>
    <t>PASTOR R G IND COM PR PAN OUTROS ALIM LTDA ME</t>
  </si>
  <si>
    <t>09278 D9</t>
  </si>
  <si>
    <t>09276 D9</t>
  </si>
  <si>
    <t>RI HAPPY BRINQUEDOS S/A</t>
  </si>
  <si>
    <t>08561 D9</t>
  </si>
  <si>
    <t>TB CALCADOS EIRELI</t>
  </si>
  <si>
    <t>08562 D9</t>
  </si>
  <si>
    <t>PAIVA &amp; SARNI CLINICA ODONTOLOGICA LTDA</t>
  </si>
  <si>
    <t>07025 D9</t>
  </si>
  <si>
    <t>MR B2 ARTIGOS DO VESTUÁRIO E ACESSÓRIOS LTDA. ME.</t>
  </si>
  <si>
    <t>06867 D7</t>
  </si>
  <si>
    <t>WAL MART BRASIL LTDA</t>
  </si>
  <si>
    <t>00082 D9</t>
  </si>
  <si>
    <t>MW QUALITY COMÉRCIO DE UTILIDADES PARA O LAR LTDA - ME</t>
  </si>
  <si>
    <t>09277 D9</t>
  </si>
  <si>
    <t>4068/11</t>
  </si>
  <si>
    <t>2068/12</t>
  </si>
  <si>
    <t>0742/19</t>
  </si>
  <si>
    <t>4796/16</t>
  </si>
  <si>
    <t>5346/18</t>
  </si>
  <si>
    <t>0901/13</t>
  </si>
  <si>
    <t>4554/16</t>
  </si>
  <si>
    <t>4212/17</t>
  </si>
  <si>
    <t>7954/16</t>
  </si>
  <si>
    <t>0075/19</t>
  </si>
  <si>
    <t>7375/18</t>
  </si>
  <si>
    <t>4773/18</t>
  </si>
  <si>
    <t>4731/18</t>
  </si>
  <si>
    <t>2047/18</t>
  </si>
  <si>
    <t>7349/18</t>
  </si>
  <si>
    <t>7339/18</t>
  </si>
  <si>
    <t>08353 D9</t>
  </si>
  <si>
    <t>IRMAOS EVANGELISTA COMERCIO DE UTILIDADES LTDA</t>
  </si>
  <si>
    <t>09006 D9</t>
  </si>
  <si>
    <t>SUPERMERCADO DELTA MAX LTDA.</t>
  </si>
  <si>
    <t>08346 D9</t>
  </si>
  <si>
    <t>MARISE ITALIA ARANTES DE CARVALHO PAULILLO</t>
  </si>
  <si>
    <t>09019 D9</t>
  </si>
  <si>
    <t>08340 D9</t>
  </si>
  <si>
    <t>SUPERMERCADO ETTORI EIRELI - ME</t>
  </si>
  <si>
    <t>09010 D9</t>
  </si>
  <si>
    <t>BIANCA LOUISE GOMES DA SILVA</t>
  </si>
  <si>
    <t>09510 D9</t>
  </si>
  <si>
    <t>M M LOJA DE VARIEDADES LTDA</t>
  </si>
  <si>
    <t>09018 D9</t>
  </si>
  <si>
    <t>BISTECÃO PIRACICABA COMERCIO DE CARNES LTDA</t>
  </si>
  <si>
    <t>06880 D9</t>
  </si>
  <si>
    <t>08354 D9</t>
  </si>
  <si>
    <t>FERNANDO AUGUSTO BERTONCELI</t>
  </si>
  <si>
    <t>08310 D9</t>
  </si>
  <si>
    <t>SUPERMERCADO DELTA MAX LTDA</t>
  </si>
  <si>
    <t>09037 D9</t>
  </si>
  <si>
    <t>MONTE BELLO NASTARO EIRELI</t>
  </si>
  <si>
    <t>08101 D7</t>
  </si>
  <si>
    <t>THEO COMERCIO DE ROUPAS E ACESSORIOS LTDA EPP</t>
  </si>
  <si>
    <t>01213 D9</t>
  </si>
  <si>
    <t>FULINI &amp; ZAGHI LTDA ME</t>
  </si>
  <si>
    <t>02778 D9</t>
  </si>
  <si>
    <t>LOCALIZA RENT A CAR S/A</t>
  </si>
  <si>
    <t>04003 D9</t>
  </si>
  <si>
    <t>SONIA APARECIDA DELABIO ME</t>
  </si>
  <si>
    <t>04038 D9</t>
  </si>
  <si>
    <t>TNG COM DE ROUPAS LTDA</t>
  </si>
  <si>
    <t>04326 D9</t>
  </si>
  <si>
    <t xml:space="preserve">BANCO DO BRASIL S.A. </t>
  </si>
  <si>
    <t>04376 D9</t>
  </si>
  <si>
    <t>SET POINT MODAS LTDA ME</t>
  </si>
  <si>
    <t>04387 D9</t>
  </si>
  <si>
    <t>COMERCIAL LACAROTE DE PIRACICABA LTDA ME</t>
  </si>
  <si>
    <t>04983 D9</t>
  </si>
  <si>
    <t>04979 D9</t>
  </si>
  <si>
    <t>MARCHE AUTOMOVEIS, PEÇAS E SERVIÇOS LTDA</t>
  </si>
  <si>
    <t>06876 D9</t>
  </si>
  <si>
    <t>NOVA IMAGEM COPIAS DIGITAIS LTDA - ME</t>
  </si>
  <si>
    <t>06877 D9</t>
  </si>
  <si>
    <t>01943 D9</t>
  </si>
  <si>
    <t>DROGARIA AGUA BRANCA LTDA-ME</t>
  </si>
  <si>
    <t>ANA MARIA FEDOZZI LTDA</t>
  </si>
  <si>
    <t>09016 D9</t>
  </si>
  <si>
    <t>ZW PRESENTES PIRACICABA LTDA ME</t>
  </si>
  <si>
    <t>09017 D9</t>
  </si>
  <si>
    <t>L &amp; L COMÉRCIO DE BIJOUTERIAS E ACESSÓRIOS LTDA - ME</t>
  </si>
  <si>
    <t>09025 D9</t>
  </si>
  <si>
    <t>SANDRO CALIARI - ME</t>
  </si>
  <si>
    <t>09024 D9</t>
  </si>
  <si>
    <t>VERRENGIA E CIA LTDA</t>
  </si>
  <si>
    <t>09026 D9</t>
  </si>
  <si>
    <t>SUPER VAREJAO REAL DE PIRACICABA LTDA.</t>
  </si>
  <si>
    <t>09022 D9</t>
  </si>
  <si>
    <t>S B JOTA COMERCIO DE LIVROS E MATERIAL ESCOLAR LTD</t>
  </si>
  <si>
    <t>09021 D9</t>
  </si>
  <si>
    <t>CENTERLAR COMERCIO DE UTILIDADES LTDA</t>
  </si>
  <si>
    <t>09023 D9</t>
  </si>
  <si>
    <t>EDSON VALDIR STEAGAL</t>
  </si>
  <si>
    <t>08371 D9</t>
  </si>
  <si>
    <t>ENGENHO DOS BICHOS PET SHOP-COM. DE PROD PARA ANIMAIS LTDA.</t>
  </si>
  <si>
    <t>09009 D9</t>
  </si>
  <si>
    <t>EXPRESSOPHONE COM DE ELETRONICOS E SEUS ACESSORIOS LTDA</t>
  </si>
  <si>
    <t>07590 D9</t>
  </si>
  <si>
    <t>CONSTRUDECOR S/A</t>
  </si>
  <si>
    <t>08348 D9</t>
  </si>
  <si>
    <t>CHA VERDE FARMACIA DE MANIPULACAO LTDA</t>
  </si>
  <si>
    <t>08369 D9</t>
  </si>
  <si>
    <t>CAMBUCI S/A</t>
  </si>
  <si>
    <t>09005 D9</t>
  </si>
  <si>
    <t>ANFA INDÚSTRIA E COMÉRCIO DE CONFECÇÕES LTDA.</t>
  </si>
  <si>
    <t>08344 D9</t>
  </si>
  <si>
    <t>08364 D9</t>
  </si>
  <si>
    <t>LET BRINQUEDOS PIRACICABA LTDA - EPP</t>
  </si>
  <si>
    <t>08367 D9</t>
  </si>
  <si>
    <t>COMERCIAL SCHIAVOLIN MATERIAL PARA CONSTRUÇÃO LTDA - EPP</t>
  </si>
  <si>
    <t>08347 D9</t>
  </si>
  <si>
    <t>ESTP COMÉRCIO E PARTICIPAÇÕES LTDA</t>
  </si>
  <si>
    <t>08356 D9</t>
  </si>
  <si>
    <t>09027 D9</t>
  </si>
  <si>
    <t>VAREJÃO CENTRAL DE PIRACICABA LTDA ME</t>
  </si>
  <si>
    <t>09004 D9</t>
  </si>
  <si>
    <t>AGROIPANEMA CARDOSO E COMPANHIA LTDA</t>
  </si>
  <si>
    <t>08315 D9</t>
  </si>
  <si>
    <t>RIZZIOLLI &amp; RIZZIOLLI LTDA ME</t>
  </si>
  <si>
    <t>09012 D9</t>
  </si>
  <si>
    <t>07634 D9</t>
  </si>
  <si>
    <t>08350 D9</t>
  </si>
  <si>
    <t>FARMACIA DA VILA LTDA</t>
  </si>
  <si>
    <t>08311 D9</t>
  </si>
  <si>
    <t>ANDREIA C DE SOUZA HORTOLANDIA ME</t>
  </si>
  <si>
    <t>07635 D9</t>
  </si>
  <si>
    <t>ELETRO MAX COM ELETR LTDA</t>
  </si>
  <si>
    <t>08331 D9</t>
  </si>
  <si>
    <t>N. N. NASTARO LTDA.</t>
  </si>
  <si>
    <t>07641 D9</t>
  </si>
  <si>
    <t>BALASSA E BONFATTI MAGAZINE LTDA - EPP</t>
  </si>
  <si>
    <t>08303 D9</t>
  </si>
  <si>
    <t>CELSO CAMILO DO AMARAL - ME.</t>
  </si>
  <si>
    <t>07631 D9</t>
  </si>
  <si>
    <t>CABIDIN DELAS LTDA - ME</t>
  </si>
  <si>
    <t>08330 D9</t>
  </si>
  <si>
    <t>NOSSA CASA DE PIRACICABA MATERIAIS PARA CONSTRUÇÃO</t>
  </si>
  <si>
    <t>07612 D9</t>
  </si>
  <si>
    <t>WMS SUPERMERCADOS DO BRASIL LTDA</t>
  </si>
  <si>
    <t>07645 D9</t>
  </si>
  <si>
    <t>MARIO SERGIO CHIL FILHO 30741706890</t>
  </si>
  <si>
    <t>08361 D9</t>
  </si>
  <si>
    <t>SUZANA A U ANGELELI - ME</t>
  </si>
  <si>
    <t>08351 D9</t>
  </si>
  <si>
    <t>08368 D9</t>
  </si>
  <si>
    <t>SUPERMERCADOS DEFAVARI LTDA.</t>
  </si>
  <si>
    <t>08366 D9</t>
  </si>
  <si>
    <t>09001 D9</t>
  </si>
  <si>
    <t>SEBASTIAO CARDOSO RACOES PARA ANIMAIS</t>
  </si>
  <si>
    <t>4470/12</t>
  </si>
  <si>
    <t>0743/19</t>
  </si>
  <si>
    <t>7372/18</t>
  </si>
  <si>
    <t>1617/19</t>
  </si>
  <si>
    <t>5334/18</t>
  </si>
  <si>
    <t>1623/19</t>
  </si>
  <si>
    <t>4804/19</t>
  </si>
  <si>
    <t>1621/19</t>
  </si>
  <si>
    <t>5666/16</t>
  </si>
  <si>
    <t>7341/18</t>
  </si>
  <si>
    <t>2214/18</t>
  </si>
  <si>
    <t>2905/19</t>
  </si>
  <si>
    <t>1518/14</t>
  </si>
  <si>
    <t>2332/14</t>
  </si>
  <si>
    <t>3406/14</t>
  </si>
  <si>
    <t>4851/14</t>
  </si>
  <si>
    <t>0403/15</t>
  </si>
  <si>
    <t>0419/15</t>
  </si>
  <si>
    <t>1527/15</t>
  </si>
  <si>
    <t>1845/15</t>
  </si>
  <si>
    <t>5382/16</t>
  </si>
  <si>
    <t>5674/16</t>
  </si>
  <si>
    <t>3656/13</t>
  </si>
  <si>
    <t>7303/18</t>
  </si>
  <si>
    <t>1619/19</t>
  </si>
  <si>
    <t>1620/19</t>
  </si>
  <si>
    <t>2130/19</t>
  </si>
  <si>
    <t>2131/19</t>
  </si>
  <si>
    <t>2135/19</t>
  </si>
  <si>
    <t>2136/19</t>
  </si>
  <si>
    <t>2137/19</t>
  </si>
  <si>
    <t>2141/19</t>
  </si>
  <si>
    <t>7301/18</t>
  </si>
  <si>
    <t>0733/19</t>
  </si>
  <si>
    <t>6639/17</t>
  </si>
  <si>
    <t>7374/18</t>
  </si>
  <si>
    <t>7397/18</t>
  </si>
  <si>
    <t>0741/19</t>
  </si>
  <si>
    <t>5359/18</t>
  </si>
  <si>
    <t>7344/18</t>
  </si>
  <si>
    <t>7353/18</t>
  </si>
  <si>
    <t>7371/18</t>
  </si>
  <si>
    <t>7379/18</t>
  </si>
  <si>
    <t>2139/19</t>
  </si>
  <si>
    <t>0763/19</t>
  </si>
  <si>
    <t>2237/18</t>
  </si>
  <si>
    <t>0726/19</t>
  </si>
  <si>
    <t>8081/17</t>
  </si>
  <si>
    <t>5339/18</t>
  </si>
  <si>
    <t>2216/18</t>
  </si>
  <si>
    <t>2079/18</t>
  </si>
  <si>
    <t>3512/18</t>
  </si>
  <si>
    <t>2078/18</t>
  </si>
  <si>
    <t>2093/18</t>
  </si>
  <si>
    <t>8072/17</t>
  </si>
  <si>
    <t>3539/18</t>
  </si>
  <si>
    <t>7562/17</t>
  </si>
  <si>
    <t>2046/18</t>
  </si>
  <si>
    <t>7380/18</t>
  </si>
  <si>
    <t>5340/18</t>
  </si>
  <si>
    <t>7337/18</t>
  </si>
  <si>
    <t>7368/18</t>
  </si>
  <si>
    <t>7304/18</t>
  </si>
  <si>
    <t>2536/15</t>
  </si>
  <si>
    <t>0014/12</t>
  </si>
  <si>
    <t>02868 D9</t>
  </si>
  <si>
    <t>TOSHIE ITAMI CHAGAS - ME</t>
  </si>
  <si>
    <t>05172 D7</t>
  </si>
  <si>
    <t>ITAU UNIBANCO S.A.</t>
  </si>
  <si>
    <t>2941/11</t>
  </si>
  <si>
    <t>2210/18</t>
  </si>
  <si>
    <t>08052 D9</t>
  </si>
  <si>
    <t>08060 D9</t>
  </si>
  <si>
    <t>IRANILDO CABOCLO MINIMERCADO ME</t>
  </si>
  <si>
    <t>00391 D9</t>
  </si>
  <si>
    <t>CHEN XIANG SHAO - BIJUTERIAS LTDA.  ME.</t>
  </si>
  <si>
    <t>07816 D7</t>
  </si>
  <si>
    <t>DROAGARIA SÃO PAULO S/A</t>
  </si>
  <si>
    <t>07820 D7</t>
  </si>
  <si>
    <t>PLANET PLA COMERCIO DE CONFECÇÕES LTDA</t>
  </si>
  <si>
    <t>3961/11</t>
  </si>
  <si>
    <t>5311/18</t>
  </si>
  <si>
    <t>0787/14</t>
  </si>
  <si>
    <t>0595/12</t>
  </si>
  <si>
    <t>2722/16</t>
  </si>
  <si>
    <t>06658 D7</t>
  </si>
  <si>
    <t>05018 D7</t>
  </si>
  <si>
    <t>FAIZA ABBUD - ME</t>
  </si>
  <si>
    <t>08374 D7</t>
  </si>
  <si>
    <t>IDERVAL ROJAS MARRA - ME</t>
  </si>
  <si>
    <t>00743 d9</t>
  </si>
  <si>
    <t>MINIMERCADO SANTANA &amp; EMERENCIANO LTDA ME</t>
  </si>
  <si>
    <t>00747 D9</t>
  </si>
  <si>
    <t>MARCIA SEPPA - ME</t>
  </si>
  <si>
    <t>04656 D7</t>
  </si>
  <si>
    <t>COSTA &amp; PINHEIRO OPTICA LTDA-ME</t>
  </si>
  <si>
    <t>02143 D6</t>
  </si>
  <si>
    <t>00727 D9</t>
  </si>
  <si>
    <t>ANDRE YUJI AOYAGI ME</t>
  </si>
  <si>
    <t>3510/12</t>
  </si>
  <si>
    <t>2565/11</t>
  </si>
  <si>
    <t>3516/12</t>
  </si>
  <si>
    <t>2622/13</t>
  </si>
  <si>
    <t>2635/13</t>
  </si>
  <si>
    <t>2641/13</t>
  </si>
  <si>
    <t>0260/11</t>
  </si>
  <si>
    <t>0762/19</t>
  </si>
  <si>
    <t>Ribeirão Preto</t>
  </si>
  <si>
    <t>56.024.581/0001-56</t>
  </si>
  <si>
    <t>DECORVIME MÓVEIS E ARTESANATOS LTDA - ME</t>
  </si>
  <si>
    <t>05049 D7</t>
  </si>
  <si>
    <t>00125 D9</t>
  </si>
  <si>
    <t>GISELDA MARIA PINHEIRO DA SILVA - ME</t>
  </si>
  <si>
    <t>06679 D9</t>
  </si>
  <si>
    <t>DS COMERCIO DE PNEUS LTDA - ME</t>
  </si>
  <si>
    <t>01750 D9</t>
  </si>
  <si>
    <t>SUPER VAREJAO RIBEIRAO LTDA</t>
  </si>
  <si>
    <t>05795 D9</t>
  </si>
  <si>
    <t>00119 D9</t>
  </si>
  <si>
    <t>VIVIANI COMERCIO DE OCULOS LTDA - ME</t>
  </si>
  <si>
    <t>05777 D9</t>
  </si>
  <si>
    <t>SUPERMERCADO DIA SAUDADE RIBEIRAO PRETO LTDA</t>
  </si>
  <si>
    <t>0663/13</t>
  </si>
  <si>
    <t>5375/16</t>
  </si>
  <si>
    <t>5716/15</t>
  </si>
  <si>
    <t>2286/16</t>
  </si>
  <si>
    <t>4468/12</t>
  </si>
  <si>
    <t>6516/15</t>
  </si>
  <si>
    <t>4655/13</t>
  </si>
  <si>
    <t>3170/11</t>
  </si>
  <si>
    <t>01519 D1</t>
  </si>
  <si>
    <t>03504 D9</t>
  </si>
  <si>
    <t>PADARIA COPACABANA DE RIO CLARO LTDA EPP</t>
  </si>
  <si>
    <t>03523 D9</t>
  </si>
  <si>
    <t>SUPER VAREJAO HORTIFRUTIGRANJEIRO REAL DE RIO CLARO LTDA</t>
  </si>
  <si>
    <t>06551 D9</t>
  </si>
  <si>
    <t>06419 D9</t>
  </si>
  <si>
    <t>08244 D7</t>
  </si>
  <si>
    <t>AGOSTINI E IRIJURA OPTICA E RELOJOARIA LTDA</t>
  </si>
  <si>
    <t>03524 D9</t>
  </si>
  <si>
    <t>LUIZ ANTONIO STEFANIO</t>
  </si>
  <si>
    <t>06424 D9</t>
  </si>
  <si>
    <t>3664/11</t>
  </si>
  <si>
    <t>4551/16</t>
  </si>
  <si>
    <t>2306/19</t>
  </si>
  <si>
    <t>5808/17</t>
  </si>
  <si>
    <t>3262/11</t>
  </si>
  <si>
    <t>4546/16</t>
  </si>
  <si>
    <t>7325/18</t>
  </si>
  <si>
    <t>08516 D7</t>
  </si>
  <si>
    <t>LEONEL YASSUDA-ME</t>
  </si>
  <si>
    <t>08660 D7</t>
  </si>
  <si>
    <t>RESTAURANTE E CHURRASCARIA DO PAPI LTDA</t>
  </si>
  <si>
    <t>08308 D7</t>
  </si>
  <si>
    <t>3830/11</t>
  </si>
  <si>
    <t>4392/12</t>
  </si>
  <si>
    <t>7333/18</t>
  </si>
  <si>
    <t>08176 D9</t>
  </si>
  <si>
    <t>R.D.C. II COMÉRCIO DE GÊNEROS ALIMENTÍCIOS LTDA</t>
  </si>
  <si>
    <t>06917 D9</t>
  </si>
  <si>
    <t>08715 D9</t>
  </si>
  <si>
    <t>09051 D9</t>
  </si>
  <si>
    <t>PANIFICADORA D OURO DE SANTOS LTDA - ME</t>
  </si>
  <si>
    <t>08713 D9</t>
  </si>
  <si>
    <t>08198 D9</t>
  </si>
  <si>
    <t>R.M.G. COMÉRCIO DE ALIMENTOS LTDA. - EPP</t>
  </si>
  <si>
    <t>06151 D9</t>
  </si>
  <si>
    <t>09073 D9</t>
  </si>
  <si>
    <t>CARREFOUR COMERCIO E INDUSTRIA LTDA.</t>
  </si>
  <si>
    <t>07690 D9</t>
  </si>
  <si>
    <t>08172 D9</t>
  </si>
  <si>
    <t>07663 D9</t>
  </si>
  <si>
    <t>MAKRO ATACADISTA SOCIEDADE ANONIMA</t>
  </si>
  <si>
    <t>08723 D9</t>
  </si>
  <si>
    <t>SUPERMERCADO VARANDAS LTDA</t>
  </si>
  <si>
    <t>06131 D9</t>
  </si>
  <si>
    <t>08187 D9</t>
  </si>
  <si>
    <t>MERCADO MARTINHO RODRIGUES LTDA - EPP</t>
  </si>
  <si>
    <t>08171 D9</t>
  </si>
  <si>
    <t>RENILSON BORGES DE MENEZES-ME</t>
  </si>
  <si>
    <t>09080 D9</t>
  </si>
  <si>
    <t>MINIMERCADO MAR DO SUL LTDA -EPP</t>
  </si>
  <si>
    <t>06988 D9</t>
  </si>
  <si>
    <t>08173 D9</t>
  </si>
  <si>
    <t>07139 D9</t>
  </si>
  <si>
    <t>06129 D9</t>
  </si>
  <si>
    <t>02669 D6</t>
  </si>
  <si>
    <t>W2G2 S.A.</t>
  </si>
  <si>
    <t>02671 D6</t>
  </si>
  <si>
    <t>REDE NACIONAL DE DROGARIAS S.A.</t>
  </si>
  <si>
    <t>05384 D7</t>
  </si>
  <si>
    <t>02405 D9</t>
  </si>
  <si>
    <t>ABSOLUTA DISSTRIBUIDORA DE AUTOMÓVEIS LTDA</t>
  </si>
  <si>
    <t>02413 D9</t>
  </si>
  <si>
    <t>BONIFACIO COMERCIO DE GENEROS ALIMENTICIOS LTDA ME</t>
  </si>
  <si>
    <t>04052 D9</t>
  </si>
  <si>
    <t>MADAME POA COMÉCIO E DECORAÇÃO LTDA. ME.</t>
  </si>
  <si>
    <t>03845 D9</t>
  </si>
  <si>
    <t>LEA REGINA SIMONE VEIGA - ME</t>
  </si>
  <si>
    <t>VINICIUS MNERELLES MARTINS - ME</t>
  </si>
  <si>
    <t>04263 D9</t>
  </si>
  <si>
    <t>MARIA ELENIRA DOS SANTOS QUIOSQUE - ME</t>
  </si>
  <si>
    <t>04262 D9</t>
  </si>
  <si>
    <t>PALMIRA GOMES</t>
  </si>
  <si>
    <t>04261 D9</t>
  </si>
  <si>
    <t>JOSE MARCIO DA SILVA LANCHES - ME</t>
  </si>
  <si>
    <t>04260 D9</t>
  </si>
  <si>
    <t>06133 D9</t>
  </si>
  <si>
    <t>06130 D9</t>
  </si>
  <si>
    <t>04068 D9</t>
  </si>
  <si>
    <t>ATACADÃO DISTRIBUIÇÃO COMÉRCIO E INDUSTRIA LTDA</t>
  </si>
  <si>
    <t>07695 D9</t>
  </si>
  <si>
    <t>08165 D9</t>
  </si>
  <si>
    <t>G.A. DA SILVA - CONFECCOES</t>
  </si>
  <si>
    <t>08188 D9</t>
  </si>
  <si>
    <t>08189 D9</t>
  </si>
  <si>
    <t>08192 D9</t>
  </si>
  <si>
    <t>08196 D9</t>
  </si>
  <si>
    <t>08197 D9</t>
  </si>
  <si>
    <t>08199 D9</t>
  </si>
  <si>
    <t>08384 D9</t>
  </si>
  <si>
    <t>08703 D9</t>
  </si>
  <si>
    <t>08162 D9</t>
  </si>
  <si>
    <t>SUPERMERCADOS KRILL NOVA CINTRA LTDA</t>
  </si>
  <si>
    <t>08179 D9</t>
  </si>
  <si>
    <t>PADARIA ORQUIDARIO LTDA</t>
  </si>
  <si>
    <t>08702 D9</t>
  </si>
  <si>
    <t>08174 D9</t>
  </si>
  <si>
    <t>JESSICA LAUREANA ROOMS</t>
  </si>
  <si>
    <t>08719 D9</t>
  </si>
  <si>
    <t>08180 D9</t>
  </si>
  <si>
    <t>PANIFICADORA EMBARE DE SANTOS LTDA - EPP</t>
  </si>
  <si>
    <t>08194 D9</t>
  </si>
  <si>
    <t>08721 D9</t>
  </si>
  <si>
    <t>L MATIAS VARIEDADES</t>
  </si>
  <si>
    <t>08709 D9</t>
  </si>
  <si>
    <t>SANT-GOBAIN DISTRIBUIÇÃO BRASIL LTDA</t>
  </si>
  <si>
    <t>09060 D9</t>
  </si>
  <si>
    <t>SYK MINIMERCADO EIRELI</t>
  </si>
  <si>
    <t>08190 D9</t>
  </si>
  <si>
    <t>J D FERNANDES E FILHOS LTDA</t>
  </si>
  <si>
    <t>08167 D9</t>
  </si>
  <si>
    <t>PINHO &amp; PORTINHA LTDA</t>
  </si>
  <si>
    <t>08193 D9</t>
  </si>
  <si>
    <t>SILVA &amp; FERREIRA MINIMERCADO LTDA ME</t>
  </si>
  <si>
    <t>08184 D9</t>
  </si>
  <si>
    <t>J D FERNANDES &amp; FILHO LTDA</t>
  </si>
  <si>
    <t>08182 D9</t>
  </si>
  <si>
    <t>FABIANA CARVALHO BARONI 33987547839</t>
  </si>
  <si>
    <t>08710 D9</t>
  </si>
  <si>
    <t>08707 D9</t>
  </si>
  <si>
    <t>ELETRICA COMERCIAL ANDRA LTDA</t>
  </si>
  <si>
    <t>08722 D9</t>
  </si>
  <si>
    <t>08708 D9</t>
  </si>
  <si>
    <t>MARQUES &amp; CASTANHO COMERCIO DE ALIMENTOS LTDA</t>
  </si>
  <si>
    <t>08711 D9</t>
  </si>
  <si>
    <t>MERCEARIA J P C LTDA -ME</t>
  </si>
  <si>
    <t>08181 D9</t>
  </si>
  <si>
    <t>PAES E DOCES PALMA DE OURO DE SANTOS LTDA</t>
  </si>
  <si>
    <t>08155 D9</t>
  </si>
  <si>
    <t>ARC BERCARIO E EDUCACAO INFANTIL LTDA - ME</t>
  </si>
  <si>
    <t>08168 D9</t>
  </si>
  <si>
    <t>09059 D9</t>
  </si>
  <si>
    <t>08195 D9</t>
  </si>
  <si>
    <t>08169 D9</t>
  </si>
  <si>
    <t>08175 D9</t>
  </si>
  <si>
    <t>ABILIO DE ALMEIDA - BAZAR - ME</t>
  </si>
  <si>
    <t>08166 D9</t>
  </si>
  <si>
    <t>MARIA ZELIA E FILHO MINIMERCADO LTDA</t>
  </si>
  <si>
    <t>08161 D9</t>
  </si>
  <si>
    <t>R. D. C. COMERCIO DE GÊNEROS ALIMENTICIOS LTDA -EPP</t>
  </si>
  <si>
    <t>08156 D9</t>
  </si>
  <si>
    <t>08164 D9</t>
  </si>
  <si>
    <t>TENNESSE LITORAL COMERCIO DE CARNES LTDA</t>
  </si>
  <si>
    <t>08705 D9</t>
  </si>
  <si>
    <t>06161 D9</t>
  </si>
  <si>
    <t>08185 D9</t>
  </si>
  <si>
    <t>05696 D9</t>
  </si>
  <si>
    <t>06165 D9</t>
  </si>
  <si>
    <t>7913/16</t>
  </si>
  <si>
    <t>2903/19</t>
  </si>
  <si>
    <t>7369/18</t>
  </si>
  <si>
    <t>5503/18</t>
  </si>
  <si>
    <t>7352/18</t>
  </si>
  <si>
    <t>1570/17</t>
  </si>
  <si>
    <t>2703/19</t>
  </si>
  <si>
    <t>8047/17</t>
  </si>
  <si>
    <t>0752/19</t>
  </si>
  <si>
    <t>6657/17</t>
  </si>
  <si>
    <t>7306/18</t>
  </si>
  <si>
    <t>5676/16</t>
  </si>
  <si>
    <t>5317/18</t>
  </si>
  <si>
    <t>0751/19</t>
  </si>
  <si>
    <t>5195/19</t>
  </si>
  <si>
    <t>0749/17</t>
  </si>
  <si>
    <t>2723/19</t>
  </si>
  <si>
    <t>4413/17</t>
  </si>
  <si>
    <t>5655/16</t>
  </si>
  <si>
    <t>2346/14</t>
  </si>
  <si>
    <t>2533/14</t>
  </si>
  <si>
    <t>5123/14</t>
  </si>
  <si>
    <t>5222/14</t>
  </si>
  <si>
    <t>2273/15</t>
  </si>
  <si>
    <t>2275/15</t>
  </si>
  <si>
    <t>2391/15</t>
  </si>
  <si>
    <t>2394/15</t>
  </si>
  <si>
    <t>2395/15</t>
  </si>
  <si>
    <t>2451/15</t>
  </si>
  <si>
    <t>5657/16</t>
  </si>
  <si>
    <t>5687/16</t>
  </si>
  <si>
    <t>5197/14</t>
  </si>
  <si>
    <t>8089/17</t>
  </si>
  <si>
    <t>5314/18</t>
  </si>
  <si>
    <t>5318/18</t>
  </si>
  <si>
    <t>5319/18</t>
  </si>
  <si>
    <t>5322/18</t>
  </si>
  <si>
    <t>5323/18</t>
  </si>
  <si>
    <t>5324/18</t>
  </si>
  <si>
    <t>5325/18</t>
  </si>
  <si>
    <t>1622/19</t>
  </si>
  <si>
    <t>4734/18</t>
  </si>
  <si>
    <t>7345/18</t>
  </si>
  <si>
    <t>0076/19</t>
  </si>
  <si>
    <t>4763/18</t>
  </si>
  <si>
    <t>7310/18</t>
  </si>
  <si>
    <t>7350/18</t>
  </si>
  <si>
    <t>0738/19</t>
  </si>
  <si>
    <t>7308/18</t>
  </si>
  <si>
    <t>7348/18</t>
  </si>
  <si>
    <t>0731/19</t>
  </si>
  <si>
    <t>5320/18</t>
  </si>
  <si>
    <t>7321/18</t>
  </si>
  <si>
    <t>0737/19</t>
  </si>
  <si>
    <t>4714/18</t>
  </si>
  <si>
    <t>7327/18</t>
  </si>
  <si>
    <t>0740/19</t>
  </si>
  <si>
    <t>7335/18</t>
  </si>
  <si>
    <t>7307/18</t>
  </si>
  <si>
    <t>7347/18</t>
  </si>
  <si>
    <t>0079/19</t>
  </si>
  <si>
    <t>7351/18</t>
  </si>
  <si>
    <t>3527/18</t>
  </si>
  <si>
    <t>7320/18</t>
  </si>
  <si>
    <t>0735/19</t>
  </si>
  <si>
    <t>0739/19</t>
  </si>
  <si>
    <t>4762/18</t>
  </si>
  <si>
    <t>4761/18</t>
  </si>
  <si>
    <t>4710/18</t>
  </si>
  <si>
    <t>4733/18</t>
  </si>
  <si>
    <t>4764/18</t>
  </si>
  <si>
    <t>4726/18</t>
  </si>
  <si>
    <t>5509/18</t>
  </si>
  <si>
    <t>2478/17</t>
  </si>
  <si>
    <t>5316/18</t>
  </si>
  <si>
    <t>6435/15</t>
  </si>
  <si>
    <t>2643/17</t>
  </si>
  <si>
    <t>4331/17</t>
  </si>
  <si>
    <t>1712/08</t>
  </si>
  <si>
    <t>1713/08</t>
  </si>
  <si>
    <t>1242/11</t>
  </si>
  <si>
    <t>05169 D9</t>
  </si>
  <si>
    <t>WMB SUPERMERCADOS DO BRASIL LTDA</t>
  </si>
  <si>
    <t>06010 D7</t>
  </si>
  <si>
    <t>06188 D9</t>
  </si>
  <si>
    <t>06181 D9</t>
  </si>
  <si>
    <t>06184 D9</t>
  </si>
  <si>
    <t>BANCO BRADESCO SA</t>
  </si>
  <si>
    <t>POSTO DE SERVIÇOS SUPER JET SKI LTDA</t>
  </si>
  <si>
    <t>05154 D9</t>
  </si>
  <si>
    <t>1832/11</t>
  </si>
  <si>
    <t>2305/19</t>
  </si>
  <si>
    <t>3522/18</t>
  </si>
  <si>
    <t>5356/18</t>
  </si>
  <si>
    <t>0659/01</t>
  </si>
  <si>
    <t>7973/15</t>
  </si>
  <si>
    <t>1761/13</t>
  </si>
  <si>
    <t>00817 D1</t>
  </si>
  <si>
    <t>01204 D7</t>
  </si>
  <si>
    <t>SACOLAO SARAIVA LTDA ME</t>
  </si>
  <si>
    <t>02108 D9</t>
  </si>
  <si>
    <t>LINEU JOSE AGUERA - ME</t>
  </si>
  <si>
    <t>02239 D9</t>
  </si>
  <si>
    <t>AUTO POSTO GAROUPA LTDA</t>
  </si>
  <si>
    <t>02248 D9</t>
  </si>
  <si>
    <t>SÃO CAETANO PASTA E ALIMENTOS LTDA-EPP</t>
  </si>
  <si>
    <t>02341 D9</t>
  </si>
  <si>
    <t>RUNARICK MULTIMARCAS - ROUPAS, CALÇADOS E ACESSORIOS LTDA - ME</t>
  </si>
  <si>
    <t>03903 D9</t>
  </si>
  <si>
    <t>02120 D9</t>
  </si>
  <si>
    <t>INFINITY COMERCIO DE ARTIGOS DO VESTUARIO E ACESSORIOS LTDA - ME</t>
  </si>
  <si>
    <t>02184 D9</t>
  </si>
  <si>
    <t>SANGALHA COMERCIO DE ARTIGOS PARA FESTAS LTDA - ME</t>
  </si>
  <si>
    <t>02016 D9</t>
  </si>
  <si>
    <t>MADEIREIRA HERVAL LTDA</t>
  </si>
  <si>
    <t>07763 D9</t>
  </si>
  <si>
    <t>2106/13</t>
  </si>
  <si>
    <t>3248/13</t>
  </si>
  <si>
    <t>3739/13</t>
  </si>
  <si>
    <t>5351/13</t>
  </si>
  <si>
    <t>2750/14</t>
  </si>
  <si>
    <t>2172/13</t>
  </si>
  <si>
    <t>2633/13</t>
  </si>
  <si>
    <t>3954/13</t>
  </si>
  <si>
    <t>6643/17</t>
  </si>
  <si>
    <t>4201/18</t>
  </si>
  <si>
    <t>08284 D9</t>
  </si>
  <si>
    <t>POSTO DE COMBUSTÍVEL ALTOS DA XV COM A SÃO PAULO LTDA - EPP</t>
  </si>
  <si>
    <t>08263 D9</t>
  </si>
  <si>
    <t>GLAUCIA REJANE DORSA</t>
  </si>
  <si>
    <t>08941 D9</t>
  </si>
  <si>
    <t>INOUYE E FORGERINI LTDA</t>
  </si>
  <si>
    <t>08913 D9</t>
  </si>
  <si>
    <t>06969 D9</t>
  </si>
  <si>
    <t>08948 D9</t>
  </si>
  <si>
    <t>08952 D9</t>
  </si>
  <si>
    <t>LÍRIOS SERVIÇOS AUTOMOTIVOS LTDA - EPP</t>
  </si>
  <si>
    <t>06967 D9</t>
  </si>
  <si>
    <t>08278 D9</t>
  </si>
  <si>
    <t>08962 D9</t>
  </si>
  <si>
    <t>AUTO POSTO XINGU LTDA</t>
  </si>
  <si>
    <t>08921 D9</t>
  </si>
  <si>
    <t>C &amp; A MODAS LTDA</t>
  </si>
  <si>
    <t>08259 D9</t>
  </si>
  <si>
    <t>SAVEGNAGO-SUPERMERCADOS LTDA</t>
  </si>
  <si>
    <t>08300 D9</t>
  </si>
  <si>
    <t>LOVE BABY PRESENTES LTDA</t>
  </si>
  <si>
    <t>08916 D9</t>
  </si>
  <si>
    <t>ENIVALDO RUI RATTI</t>
  </si>
  <si>
    <t>08947 D9</t>
  </si>
  <si>
    <t>CYBELAR COMERCIO E INDUSTRIA LTDA.</t>
  </si>
  <si>
    <t>08261 D9</t>
  </si>
  <si>
    <t>ELIZETE CATARINA GARCIA - ME</t>
  </si>
  <si>
    <t>02455 D9</t>
  </si>
  <si>
    <t>02458 D9</t>
  </si>
  <si>
    <t>02488 D9</t>
  </si>
  <si>
    <t>BALSALOBRE E CIA LTDA - ME</t>
  </si>
  <si>
    <t>02492 D9</t>
  </si>
  <si>
    <t>02975 D9</t>
  </si>
  <si>
    <t>CLARO S.A.</t>
  </si>
  <si>
    <t>02983 D9</t>
  </si>
  <si>
    <t>CICERO TELES PEREIRA - ME</t>
  </si>
  <si>
    <t>02998 D9</t>
  </si>
  <si>
    <t>CINEMAS ALVORADA DIVERSOES LTDA</t>
  </si>
  <si>
    <t>13825 D8</t>
  </si>
  <si>
    <t>MANOEL SERRAO MEY EIRELI</t>
  </si>
  <si>
    <t>04548 D9</t>
  </si>
  <si>
    <t>FARMACIA NOSSA SENHORA DO ROSARIO LTDA</t>
  </si>
  <si>
    <t>05204 D9</t>
  </si>
  <si>
    <t>05210 D9</t>
  </si>
  <si>
    <t>04558 D9</t>
  </si>
  <si>
    <t>FOTOPTICA LTDA</t>
  </si>
  <si>
    <t>04551 D9</t>
  </si>
  <si>
    <t>GIG COM SERV DE GASTRONOMIA, EVENTOS E PRODUÇÃO CULTURAL LTDA ME</t>
  </si>
  <si>
    <t>05229 D9</t>
  </si>
  <si>
    <t>05230 D9</t>
  </si>
  <si>
    <t>06096 D9</t>
  </si>
  <si>
    <t>06587 D9</t>
  </si>
  <si>
    <t>MDF SUPERMERCADO LTDA.</t>
  </si>
  <si>
    <t>06095 D9</t>
  </si>
  <si>
    <t>06933 D9</t>
  </si>
  <si>
    <t>SÃO CARLOS CLUB COMERCIO DE CALÇADOS EIRELI - EPP</t>
  </si>
  <si>
    <t>08901 D9</t>
  </si>
  <si>
    <t>08292 D9</t>
  </si>
  <si>
    <t>POSTO UNIVERSITARIO SAO CARLOS LTDA</t>
  </si>
  <si>
    <t>08907 D9</t>
  </si>
  <si>
    <t>08908 D9</t>
  </si>
  <si>
    <t>08293 D9</t>
  </si>
  <si>
    <t>J MAHFUZ LTDA</t>
  </si>
  <si>
    <t>08906 D9</t>
  </si>
  <si>
    <t>08258 D9</t>
  </si>
  <si>
    <t>DRESS CLUB MODA LTDA</t>
  </si>
  <si>
    <t>08264 D9</t>
  </si>
  <si>
    <t>08265 D9</t>
  </si>
  <si>
    <t>08251 D9</t>
  </si>
  <si>
    <t>AUTO POSTO LIRAS LTDA</t>
  </si>
  <si>
    <t>06950 D9</t>
  </si>
  <si>
    <t>DOUGLAS DANILO PEREIRA - ME</t>
  </si>
  <si>
    <t>08254 D9</t>
  </si>
  <si>
    <t>DUARTE DE SOUZA E CIA LTDA</t>
  </si>
  <si>
    <t>06964 D9</t>
  </si>
  <si>
    <t>IZAURA ARITA WADA EIRELI - ME.</t>
  </si>
  <si>
    <t>06083 D9</t>
  </si>
  <si>
    <t>BANCO DO BRASIL S/A.</t>
  </si>
  <si>
    <t>08904 D9</t>
  </si>
  <si>
    <t>08260 D9</t>
  </si>
  <si>
    <t>08915 D9</t>
  </si>
  <si>
    <t>SUPERMERCADO MIAMI LTDA</t>
  </si>
  <si>
    <t>08905 D9</t>
  </si>
  <si>
    <t>5330/18</t>
  </si>
  <si>
    <t>0750/19</t>
  </si>
  <si>
    <t>7357/18</t>
  </si>
  <si>
    <t>2095/18</t>
  </si>
  <si>
    <t>2718/19</t>
  </si>
  <si>
    <t>7390/18</t>
  </si>
  <si>
    <t>8075/17</t>
  </si>
  <si>
    <t>2222/18</t>
  </si>
  <si>
    <t>7355/18</t>
  </si>
  <si>
    <t>3699/19</t>
  </si>
  <si>
    <t>7370/18</t>
  </si>
  <si>
    <t>5333/18</t>
  </si>
  <si>
    <t>7396/18</t>
  </si>
  <si>
    <t>2719/19</t>
  </si>
  <si>
    <t>5328/18</t>
  </si>
  <si>
    <t>3935/13</t>
  </si>
  <si>
    <t>4030/13</t>
  </si>
  <si>
    <t>0027/14</t>
  </si>
  <si>
    <t>0626/14</t>
  </si>
  <si>
    <t>2439/14</t>
  </si>
  <si>
    <t>2970/14</t>
  </si>
  <si>
    <t>4171/14</t>
  </si>
  <si>
    <t>0049/15</t>
  </si>
  <si>
    <t>1402/15</t>
  </si>
  <si>
    <t>2139/15</t>
  </si>
  <si>
    <t>3636/15</t>
  </si>
  <si>
    <t>3937/15</t>
  </si>
  <si>
    <t>4748/15</t>
  </si>
  <si>
    <t>4755/15</t>
  </si>
  <si>
    <t>5012/15</t>
  </si>
  <si>
    <t>1523/16</t>
  </si>
  <si>
    <t>4069/16</t>
  </si>
  <si>
    <t>5850/16</t>
  </si>
  <si>
    <t>1397/17</t>
  </si>
  <si>
    <t>7319/18</t>
  </si>
  <si>
    <t>4208/18</t>
  </si>
  <si>
    <t>7316/18</t>
  </si>
  <si>
    <t>0070/19</t>
  </si>
  <si>
    <t>4742/18</t>
  </si>
  <si>
    <t>7315/18</t>
  </si>
  <si>
    <t>4703/18</t>
  </si>
  <si>
    <t>5331/18</t>
  </si>
  <si>
    <t>5358/18</t>
  </si>
  <si>
    <t>4744/18</t>
  </si>
  <si>
    <t>4832/17</t>
  </si>
  <si>
    <t>2228/18</t>
  </si>
  <si>
    <t>6660/17</t>
  </si>
  <si>
    <t>2228/16</t>
  </si>
  <si>
    <t>7317/18</t>
  </si>
  <si>
    <t>5327/18</t>
  </si>
  <si>
    <t>7312/18</t>
  </si>
  <si>
    <t>7399/18</t>
  </si>
  <si>
    <t>4407/17</t>
  </si>
  <si>
    <t>08577 D9</t>
  </si>
  <si>
    <t>POSTO SAO SEBASTIAO COM DE DERIVADOS DE PETROLEO EIRELI</t>
  </si>
  <si>
    <t>4017/12</t>
  </si>
  <si>
    <t>07263 D7</t>
  </si>
  <si>
    <t xml:space="preserve">GEORGE DANIEL - MINI-MERCADO </t>
  </si>
  <si>
    <t>08008 D9</t>
  </si>
  <si>
    <t>08015 D9</t>
  </si>
  <si>
    <t>08018 D9</t>
  </si>
  <si>
    <t>08006 D9</t>
  </si>
  <si>
    <t>04620 D9</t>
  </si>
  <si>
    <t>08009 D9</t>
  </si>
  <si>
    <t>REOPAIPO COMERCIO E CONFECÇÕES DE ROUPAS LTDA</t>
  </si>
  <si>
    <t>5310/18</t>
  </si>
  <si>
    <t>1616/19</t>
  </si>
  <si>
    <t>2134/19</t>
  </si>
  <si>
    <t>2085/18</t>
  </si>
  <si>
    <t>2169/18</t>
  </si>
  <si>
    <t>5507/18</t>
  </si>
  <si>
    <t>7361/18</t>
  </si>
  <si>
    <t>03148 D9</t>
  </si>
  <si>
    <t>03158 D9</t>
  </si>
  <si>
    <t>AQUA SERVICE DO SBC SERVIÇOS DE EVENTOS LTDA</t>
  </si>
  <si>
    <t>00696 D9</t>
  </si>
  <si>
    <t>AURELIO YUDI SAKAMOTO - ME</t>
  </si>
  <si>
    <t>00765 D9</t>
  </si>
  <si>
    <t>SUMIKO INABA SAKAMOTO ME</t>
  </si>
  <si>
    <t>00912 D9</t>
  </si>
  <si>
    <t>SUPERMERCADO MAKTJUB DE SUZANO LTDA.</t>
  </si>
  <si>
    <t>00929 D9</t>
  </si>
  <si>
    <t>JOSE ELOI SEVERINO PEREIRA ME</t>
  </si>
  <si>
    <t>01028 D9</t>
  </si>
  <si>
    <t>SUMI BIJOUTERIAS, PRESENTES LTDA - ME</t>
  </si>
  <si>
    <t>01045 D9</t>
  </si>
  <si>
    <t>03164 D9</t>
  </si>
  <si>
    <t>ATACADAO S.A</t>
  </si>
  <si>
    <t>03161 D9</t>
  </si>
  <si>
    <t>03159 D9</t>
  </si>
  <si>
    <t>PONTAL CALCADOS E BOLSAS LTDA</t>
  </si>
  <si>
    <t>03153 D9</t>
  </si>
  <si>
    <t>03214 D9</t>
  </si>
  <si>
    <t>03211 D9</t>
  </si>
  <si>
    <t>03224 D9</t>
  </si>
  <si>
    <t>SUPERMERCADOS HIGA &amp; FILHOS LTDA.</t>
  </si>
  <si>
    <t>04704 D7</t>
  </si>
  <si>
    <t>HIGASHI CIA LTDA.</t>
  </si>
  <si>
    <t>04710 D7</t>
  </si>
  <si>
    <t>SUEJANA TIRTA PRASITA - EPP</t>
  </si>
  <si>
    <t>06068 D7</t>
  </si>
  <si>
    <t>08638 D7</t>
  </si>
  <si>
    <t>00854 D9</t>
  </si>
  <si>
    <t>STRIKE ADVANCE FASHION LTDA EPP</t>
  </si>
  <si>
    <t>03157 D9</t>
  </si>
  <si>
    <t>D´AVO SUPERMERCADO LTDA</t>
  </si>
  <si>
    <t>03151 D9</t>
  </si>
  <si>
    <t>LOJAS AMERICANAS S/A.</t>
  </si>
  <si>
    <t>0722/19</t>
  </si>
  <si>
    <t>1882/12</t>
  </si>
  <si>
    <t>2206/13</t>
  </si>
  <si>
    <t>5155/13</t>
  </si>
  <si>
    <t>0987/15</t>
  </si>
  <si>
    <t>2138/19</t>
  </si>
  <si>
    <t>0724/19</t>
  </si>
  <si>
    <t>0723/19</t>
  </si>
  <si>
    <t>7364/18</t>
  </si>
  <si>
    <t>3551/18</t>
  </si>
  <si>
    <t>3602/18</t>
  </si>
  <si>
    <t>4772/18</t>
  </si>
  <si>
    <t>2108/10</t>
  </si>
  <si>
    <t>2215/10</t>
  </si>
  <si>
    <t>2078/12</t>
  </si>
  <si>
    <t>7330/18</t>
  </si>
  <si>
    <t>7365/18</t>
  </si>
  <si>
    <t>1879/12</t>
  </si>
  <si>
    <t>1317/11</t>
  </si>
  <si>
    <t>0168/12</t>
  </si>
  <si>
    <t>3168/12</t>
  </si>
  <si>
    <t>2609/12</t>
  </si>
  <si>
    <t>07348 D9</t>
  </si>
  <si>
    <t>APARECIDA ALVES DE LUZ</t>
  </si>
  <si>
    <t>07333 D9</t>
  </si>
  <si>
    <t>RESTOQUE COMERCIO E CONFECCOES DE ROUPAS S/A</t>
  </si>
  <si>
    <t>07351 D9</t>
  </si>
  <si>
    <t>COMBUSTIVEIS VOTORANTIM CRISTAL LTDA</t>
  </si>
  <si>
    <t>07345 D9</t>
  </si>
  <si>
    <t>AMORE COMÉRCIO DE COSMÉTICOS E BIJUTERIAS LTDA. - ME</t>
  </si>
  <si>
    <t>07349 D9</t>
  </si>
  <si>
    <t>VENETO TELECOMUNICAÇÕES LTDA.</t>
  </si>
  <si>
    <t>07342 D9</t>
  </si>
  <si>
    <t>MALUCHO &amp; MALUCHO LTDA</t>
  </si>
  <si>
    <t>07340 D9</t>
  </si>
  <si>
    <t>SUPERMERCADO JATAI MARMIL LTDA - EPP.</t>
  </si>
  <si>
    <t>07131 D7</t>
  </si>
  <si>
    <t>2064/18</t>
  </si>
  <si>
    <t>5307/18</t>
  </si>
  <si>
    <t>4720/18</t>
  </si>
  <si>
    <t>5357/18</t>
  </si>
  <si>
    <t>2186/18</t>
  </si>
  <si>
    <t>2183/18</t>
  </si>
  <si>
    <t>3533/18</t>
  </si>
  <si>
    <t>0608/11</t>
  </si>
  <si>
    <t>Garça</t>
  </si>
  <si>
    <t>01755 D1</t>
  </si>
  <si>
    <t>COMERCIAL KANSHA LTDA</t>
  </si>
  <si>
    <t>44.518.371/0001-35</t>
  </si>
  <si>
    <t>001-00031-00045175-4</t>
  </si>
  <si>
    <t>001-00199-00006141-7</t>
  </si>
  <si>
    <t>001-06882-00130687-1</t>
  </si>
  <si>
    <t>001-00028-00230403-1</t>
  </si>
  <si>
    <t>001-00057-00063928-1</t>
  </si>
  <si>
    <t>001-06931-00005168-3</t>
  </si>
  <si>
    <t>5313/18</t>
  </si>
  <si>
    <t>3553/18</t>
  </si>
  <si>
    <t>0220/02</t>
  </si>
  <si>
    <t>1155/14</t>
  </si>
  <si>
    <t>3630/15</t>
  </si>
  <si>
    <t>5393/16</t>
  </si>
  <si>
    <t>46.634.291/0001-70</t>
  </si>
  <si>
    <t>22027 D9</t>
  </si>
  <si>
    <t>21398 D9</t>
  </si>
  <si>
    <t>23051 D9</t>
  </si>
  <si>
    <t>21550 D9</t>
  </si>
  <si>
    <t>2472-6995 Eliane Zagueto</t>
  </si>
  <si>
    <t>001-00290-00130229-9</t>
  </si>
  <si>
    <t>Exercício: 2019 - periodo de apuração: 01/01/2019 A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</si>
</sst>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(&quot;R$ &quot;* #,##0.00_);_(&quot;R$ &quot;* \(#,##0.00\);_(&quot;R$ &quot;* &quot;-&quot;??_);_(@_)"/>
    <numFmt numFmtId="172" formatCode="[$R$-416]\ #,##0.00;[Red]\-[$R$-416]\ #,##0.00"/>
    <numFmt numFmtId="173" formatCode="[$R$-416]\ #,##0.00;\-[$R$-416]\ #,##0.00"/>
    <numFmt numFmtId="174" formatCode="dd/mm/yy"/>
    <numFmt numFmtId="175" formatCode="&quot;R$ &quot;#,##0.00"/>
    <numFmt numFmtId="176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0" fontId="1" fillId="0" borderId="0" applyFill="0" applyBorder="0" applyAlignment="0" applyProtection="0"/>
    <xf numFmtId="0" fontId="2" fillId="0" borderId="0"/>
  </cellStyleXfs>
  <cellXfs count="8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3" fontId="8" fillId="0" borderId="2" xfId="2" applyNumberFormat="1" applyFont="1" applyFill="1" applyBorder="1" applyAlignment="1">
      <alignment horizontal="center"/>
    </xf>
    <xf numFmtId="173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3" fontId="9" fillId="0" borderId="2" xfId="2" applyNumberFormat="1" applyFont="1" applyFill="1" applyBorder="1" applyAlignment="1">
      <alignment horizontal="center"/>
    </xf>
    <xf numFmtId="175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76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172" fontId="8" fillId="3" borderId="2" xfId="2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175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2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3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75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74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75" fontId="8" fillId="2" borderId="2" xfId="2" applyNumberFormat="1" applyFont="1" applyFill="1" applyBorder="1" applyAlignment="1">
      <alignment horizontal="center" vertical="center"/>
    </xf>
    <xf numFmtId="174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14" fontId="9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/>
    </xf>
    <xf numFmtId="4" fontId="10" fillId="2" borderId="3" xfId="1" applyNumberFormat="1" applyFont="1" applyFill="1" applyBorder="1" applyAlignment="1">
      <alignment horizontal="center" wrapText="1"/>
    </xf>
    <xf numFmtId="4" fontId="10" fillId="5" borderId="2" xfId="1" applyNumberFormat="1" applyFont="1" applyFill="1" applyBorder="1" applyAlignment="1">
      <alignment horizontal="center" wrapText="1"/>
    </xf>
    <xf numFmtId="14" fontId="9" fillId="5" borderId="2" xfId="0" applyNumberFormat="1" applyFont="1" applyFill="1" applyBorder="1" applyAlignment="1">
      <alignment horizontal="center" wrapText="1"/>
    </xf>
    <xf numFmtId="0" fontId="9" fillId="5" borderId="2" xfId="2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left" wrapText="1"/>
    </xf>
    <xf numFmtId="4" fontId="9" fillId="5" borderId="2" xfId="0" applyNumberFormat="1" applyFont="1" applyFill="1" applyBorder="1" applyAlignment="1">
      <alignment horizontal="center" wrapText="1"/>
    </xf>
    <xf numFmtId="4" fontId="10" fillId="5" borderId="2" xfId="0" applyNumberFormat="1" applyFont="1" applyFill="1" applyBorder="1" applyAlignment="1">
      <alignment horizontal="center" wrapText="1"/>
    </xf>
    <xf numFmtId="175" fontId="9" fillId="5" borderId="2" xfId="2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left" wrapText="1"/>
    </xf>
    <xf numFmtId="173" fontId="8" fillId="5" borderId="2" xfId="2" applyNumberFormat="1" applyFont="1" applyFill="1" applyBorder="1" applyAlignment="1">
      <alignment horizontal="center"/>
    </xf>
    <xf numFmtId="173" fontId="8" fillId="0" borderId="0" xfId="2" applyNumberFormat="1" applyFont="1" applyFill="1" applyBorder="1" applyAlignment="1">
      <alignment horizontal="center"/>
    </xf>
    <xf numFmtId="4" fontId="11" fillId="0" borderId="4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horizontal="center" vertical="center"/>
    </xf>
    <xf numFmtId="4" fontId="4" fillId="0" borderId="5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6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50"/>
  <sheetViews>
    <sheetView tabSelected="1" zoomScaleNormal="100" zoomScaleSheetLayoutView="70" workbookViewId="0">
      <selection activeCell="A2" sqref="A2:H2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6384" width="9.140625" style="1"/>
  </cols>
  <sheetData>
    <row r="1" spans="1:8" x14ac:dyDescent="0.2">
      <c r="A1" s="74"/>
      <c r="B1" s="74"/>
      <c r="C1" s="74"/>
      <c r="D1" s="74"/>
      <c r="E1" s="74"/>
      <c r="F1" s="74"/>
      <c r="G1" s="74"/>
      <c r="H1" s="74"/>
    </row>
    <row r="2" spans="1:8" ht="18.75" x14ac:dyDescent="0.2">
      <c r="A2" s="75" t="s">
        <v>0</v>
      </c>
      <c r="B2" s="75"/>
      <c r="C2" s="75"/>
      <c r="D2" s="75"/>
      <c r="E2" s="75"/>
      <c r="F2" s="75"/>
      <c r="G2" s="75"/>
      <c r="H2" s="75"/>
    </row>
    <row r="3" spans="1:8" x14ac:dyDescent="0.2">
      <c r="A3" s="76" t="s">
        <v>1</v>
      </c>
      <c r="B3" s="76"/>
      <c r="C3" s="76"/>
      <c r="D3" s="76"/>
      <c r="E3" s="76"/>
      <c r="F3" s="76"/>
      <c r="G3" s="76"/>
      <c r="H3" s="76"/>
    </row>
    <row r="4" spans="1:8" ht="24.6" customHeight="1" x14ac:dyDescent="0.2">
      <c r="A4" s="77" t="s">
        <v>2</v>
      </c>
      <c r="B4" s="77"/>
      <c r="C4" s="77"/>
      <c r="D4" s="77"/>
      <c r="E4" s="77"/>
      <c r="F4" s="77"/>
      <c r="G4" s="77"/>
      <c r="H4" s="77"/>
    </row>
    <row r="5" spans="1:8" ht="26.25" customHeight="1" x14ac:dyDescent="0.2">
      <c r="A5" s="78" t="s">
        <v>2271</v>
      </c>
      <c r="B5" s="78"/>
      <c r="C5" s="78"/>
      <c r="D5" s="78"/>
      <c r="E5" s="78"/>
      <c r="F5" s="78"/>
      <c r="G5" s="78"/>
      <c r="H5" s="78"/>
    </row>
    <row r="6" spans="1:8" ht="13.5" customHeight="1" x14ac:dyDescent="0.2">
      <c r="A6" s="30" t="s">
        <v>3</v>
      </c>
      <c r="B6" s="29" t="s">
        <v>4</v>
      </c>
      <c r="C6" s="28" t="s">
        <v>5</v>
      </c>
      <c r="D6" s="28" t="s">
        <v>31</v>
      </c>
      <c r="E6" s="28" t="s">
        <v>28</v>
      </c>
      <c r="F6" s="28" t="s">
        <v>1174</v>
      </c>
      <c r="G6" s="28" t="s">
        <v>1173</v>
      </c>
      <c r="H6" s="30" t="s">
        <v>6</v>
      </c>
    </row>
    <row r="7" spans="1:8" ht="13.5" customHeight="1" x14ac:dyDescent="0.25">
      <c r="A7" s="31" t="s">
        <v>32</v>
      </c>
      <c r="B7" s="32">
        <v>952.5</v>
      </c>
      <c r="C7" s="32">
        <f>B7/2</f>
        <v>476.25</v>
      </c>
      <c r="D7" s="53">
        <v>43616</v>
      </c>
      <c r="E7" s="33" t="s">
        <v>71</v>
      </c>
      <c r="F7" s="34" t="s">
        <v>72</v>
      </c>
      <c r="G7" s="34" t="s">
        <v>1180</v>
      </c>
      <c r="H7" s="35" t="s">
        <v>73</v>
      </c>
    </row>
    <row r="8" spans="1:8" ht="13.5" customHeight="1" x14ac:dyDescent="0.25">
      <c r="A8" s="31" t="s">
        <v>33</v>
      </c>
      <c r="B8" s="36">
        <v>529.65</v>
      </c>
      <c r="C8" s="32">
        <f>B8/2</f>
        <v>264.82499999999999</v>
      </c>
      <c r="D8" s="53">
        <v>43616</v>
      </c>
      <c r="E8" s="33" t="s">
        <v>71</v>
      </c>
      <c r="F8" s="37" t="s">
        <v>74</v>
      </c>
      <c r="G8" s="38" t="s">
        <v>75</v>
      </c>
      <c r="H8" s="39" t="s">
        <v>76</v>
      </c>
    </row>
    <row r="9" spans="1:8" ht="13.5" customHeight="1" x14ac:dyDescent="0.25">
      <c r="A9" s="31"/>
      <c r="B9" s="36">
        <v>21548.19</v>
      </c>
      <c r="C9" s="36">
        <f>B9/2</f>
        <v>10774.094999999999</v>
      </c>
      <c r="D9" s="53">
        <v>43616</v>
      </c>
      <c r="E9" s="33" t="s">
        <v>71</v>
      </c>
      <c r="F9" s="38" t="s">
        <v>77</v>
      </c>
      <c r="G9" s="38" t="s">
        <v>78</v>
      </c>
      <c r="H9" s="39" t="s">
        <v>79</v>
      </c>
    </row>
    <row r="10" spans="1:8" ht="13.5" customHeight="1" x14ac:dyDescent="0.25">
      <c r="A10" s="31"/>
      <c r="B10" s="8"/>
      <c r="C10" s="40"/>
      <c r="D10" s="40"/>
      <c r="E10" s="40"/>
      <c r="F10" s="41"/>
      <c r="G10" s="41"/>
      <c r="H10" s="31"/>
    </row>
    <row r="11" spans="1:8" ht="13.5" customHeight="1" x14ac:dyDescent="0.25">
      <c r="A11" s="31" t="s">
        <v>7</v>
      </c>
      <c r="B11" s="33">
        <f>SUM(B7:B9)</f>
        <v>23030.34</v>
      </c>
      <c r="C11" s="33">
        <f>SUM(C7:C9)</f>
        <v>11515.17</v>
      </c>
      <c r="D11" s="33"/>
      <c r="E11" s="33"/>
      <c r="F11" s="41"/>
      <c r="G11" s="41"/>
      <c r="H11" s="42"/>
    </row>
    <row r="12" spans="1:8" ht="13.5" customHeight="1" x14ac:dyDescent="0.25">
      <c r="A12" s="11"/>
      <c r="B12" s="14"/>
      <c r="C12" s="14"/>
      <c r="D12" s="14"/>
      <c r="E12" s="14"/>
      <c r="F12" s="9"/>
      <c r="G12" s="9"/>
      <c r="H12" s="10"/>
    </row>
    <row r="13" spans="1:8" ht="13.5" customHeight="1" x14ac:dyDescent="0.2">
      <c r="A13" s="30" t="s">
        <v>3</v>
      </c>
      <c r="B13" s="29" t="s">
        <v>4</v>
      </c>
      <c r="C13" s="28" t="s">
        <v>5</v>
      </c>
      <c r="D13" s="28" t="s">
        <v>31</v>
      </c>
      <c r="E13" s="28" t="s">
        <v>28</v>
      </c>
      <c r="F13" s="28" t="s">
        <v>1174</v>
      </c>
      <c r="G13" s="28" t="s">
        <v>1173</v>
      </c>
      <c r="H13" s="30" t="s">
        <v>6</v>
      </c>
    </row>
    <row r="14" spans="1:8" ht="13.5" customHeight="1" x14ac:dyDescent="0.25">
      <c r="A14" s="31" t="s">
        <v>34</v>
      </c>
      <c r="B14" s="36">
        <v>619.80999999999995</v>
      </c>
      <c r="C14" s="36">
        <f t="shared" ref="C14:C19" si="0">B14/2</f>
        <v>309.90499999999997</v>
      </c>
      <c r="D14" s="53">
        <v>43616</v>
      </c>
      <c r="E14" s="33" t="s">
        <v>80</v>
      </c>
      <c r="F14" s="38" t="s">
        <v>81</v>
      </c>
      <c r="G14" s="38" t="s">
        <v>82</v>
      </c>
      <c r="H14" s="39" t="s">
        <v>83</v>
      </c>
    </row>
    <row r="15" spans="1:8" ht="13.5" customHeight="1" x14ac:dyDescent="0.25">
      <c r="A15" s="31" t="s">
        <v>35</v>
      </c>
      <c r="B15" s="36">
        <v>652.24</v>
      </c>
      <c r="C15" s="36">
        <f t="shared" si="0"/>
        <v>326.12</v>
      </c>
      <c r="D15" s="53">
        <v>43798</v>
      </c>
      <c r="E15" s="33" t="s">
        <v>80</v>
      </c>
      <c r="F15" s="38" t="s">
        <v>1264</v>
      </c>
      <c r="G15" s="38" t="s">
        <v>1260</v>
      </c>
      <c r="H15" s="39" t="s">
        <v>1261</v>
      </c>
    </row>
    <row r="16" spans="1:8" ht="13.5" customHeight="1" x14ac:dyDescent="0.25">
      <c r="A16" s="31"/>
      <c r="B16" s="36">
        <v>1093.33</v>
      </c>
      <c r="C16" s="36">
        <f t="shared" si="0"/>
        <v>546.66499999999996</v>
      </c>
      <c r="D16" s="53">
        <v>43798</v>
      </c>
      <c r="E16" s="33" t="s">
        <v>80</v>
      </c>
      <c r="F16" s="38" t="s">
        <v>1265</v>
      </c>
      <c r="G16" s="38" t="s">
        <v>1262</v>
      </c>
      <c r="H16" s="39" t="s">
        <v>1263</v>
      </c>
    </row>
    <row r="17" spans="1:8" ht="13.5" customHeight="1" x14ac:dyDescent="0.25">
      <c r="A17" s="31"/>
      <c r="B17" s="36">
        <v>2007.32</v>
      </c>
      <c r="C17" s="36">
        <f t="shared" si="0"/>
        <v>1003.66</v>
      </c>
      <c r="D17" s="53">
        <v>43798</v>
      </c>
      <c r="E17" s="33" t="s">
        <v>80</v>
      </c>
      <c r="F17" s="38" t="s">
        <v>1257</v>
      </c>
      <c r="G17" s="38" t="s">
        <v>1251</v>
      </c>
      <c r="H17" s="39" t="s">
        <v>1252</v>
      </c>
    </row>
    <row r="18" spans="1:8" ht="13.5" customHeight="1" x14ac:dyDescent="0.25">
      <c r="A18" s="31"/>
      <c r="B18" s="36">
        <v>4546.18</v>
      </c>
      <c r="C18" s="36">
        <f t="shared" si="0"/>
        <v>2273.09</v>
      </c>
      <c r="D18" s="53">
        <v>43798</v>
      </c>
      <c r="E18" s="33" t="s">
        <v>80</v>
      </c>
      <c r="F18" s="38" t="s">
        <v>1258</v>
      </c>
      <c r="G18" s="38" t="s">
        <v>1253</v>
      </c>
      <c r="H18" s="39" t="s">
        <v>1254</v>
      </c>
    </row>
    <row r="19" spans="1:8" ht="13.5" customHeight="1" x14ac:dyDescent="0.25">
      <c r="A19" s="31"/>
      <c r="B19" s="36">
        <v>978.41</v>
      </c>
      <c r="C19" s="36">
        <f t="shared" si="0"/>
        <v>489.20499999999998</v>
      </c>
      <c r="D19" s="53">
        <v>43798</v>
      </c>
      <c r="E19" s="33" t="s">
        <v>80</v>
      </c>
      <c r="F19" s="38" t="s">
        <v>1259</v>
      </c>
      <c r="G19" s="38" t="s">
        <v>1255</v>
      </c>
      <c r="H19" s="39" t="s">
        <v>1256</v>
      </c>
    </row>
    <row r="20" spans="1:8" ht="13.5" customHeight="1" x14ac:dyDescent="0.25">
      <c r="A20" s="31"/>
      <c r="B20" s="8"/>
      <c r="C20" s="40"/>
      <c r="D20" s="43"/>
      <c r="E20" s="33"/>
      <c r="F20" s="41"/>
      <c r="G20" s="41"/>
      <c r="H20" s="31"/>
    </row>
    <row r="21" spans="1:8" ht="13.5" customHeight="1" x14ac:dyDescent="0.25">
      <c r="A21" s="31" t="s">
        <v>7</v>
      </c>
      <c r="B21" s="8">
        <f>SUM(B14:B19)</f>
        <v>9897.2900000000009</v>
      </c>
      <c r="C21" s="8">
        <f>SUM(C14:C19)</f>
        <v>4948.6450000000004</v>
      </c>
      <c r="D21" s="8"/>
      <c r="E21" s="8"/>
      <c r="F21" s="41"/>
      <c r="G21" s="41"/>
      <c r="H21" s="42"/>
    </row>
    <row r="22" spans="1:8" ht="13.5" customHeight="1" x14ac:dyDescent="0.25">
      <c r="A22" s="11"/>
      <c r="B22" s="14"/>
      <c r="C22" s="14"/>
      <c r="D22" s="14"/>
      <c r="E22" s="14"/>
      <c r="F22" s="9"/>
      <c r="G22" s="9"/>
      <c r="H22" s="10"/>
    </row>
    <row r="23" spans="1:8" ht="13.5" customHeight="1" x14ac:dyDescent="0.2">
      <c r="A23" s="30" t="s">
        <v>3</v>
      </c>
      <c r="B23" s="29" t="s">
        <v>4</v>
      </c>
      <c r="C23" s="28" t="s">
        <v>5</v>
      </c>
      <c r="D23" s="28" t="s">
        <v>31</v>
      </c>
      <c r="E23" s="28" t="s">
        <v>28</v>
      </c>
      <c r="F23" s="28" t="s">
        <v>1174</v>
      </c>
      <c r="G23" s="28" t="s">
        <v>1173</v>
      </c>
      <c r="H23" s="30" t="s">
        <v>6</v>
      </c>
    </row>
    <row r="24" spans="1:8" ht="13.5" customHeight="1" x14ac:dyDescent="0.25">
      <c r="A24" s="31" t="s">
        <v>1266</v>
      </c>
      <c r="B24" s="36">
        <v>17154.900000000001</v>
      </c>
      <c r="C24" s="36">
        <f>B24/2</f>
        <v>8577.4500000000007</v>
      </c>
      <c r="D24" s="53">
        <v>43798</v>
      </c>
      <c r="E24" s="33" t="s">
        <v>2252</v>
      </c>
      <c r="F24" s="38" t="s">
        <v>1272</v>
      </c>
      <c r="G24" s="38" t="s">
        <v>1267</v>
      </c>
      <c r="H24" s="39" t="s">
        <v>274</v>
      </c>
    </row>
    <row r="25" spans="1:8" ht="13.5" customHeight="1" x14ac:dyDescent="0.25">
      <c r="A25" s="31" t="s">
        <v>1268</v>
      </c>
      <c r="B25" s="36">
        <v>2849.9</v>
      </c>
      <c r="C25" s="36">
        <f>B25/2</f>
        <v>1424.95</v>
      </c>
      <c r="D25" s="53">
        <v>43798</v>
      </c>
      <c r="E25" s="33" t="s">
        <v>2252</v>
      </c>
      <c r="F25" s="38" t="s">
        <v>1271</v>
      </c>
      <c r="G25" s="38" t="s">
        <v>1269</v>
      </c>
      <c r="H25" s="39" t="s">
        <v>1270</v>
      </c>
    </row>
    <row r="26" spans="1:8" ht="13.5" customHeight="1" x14ac:dyDescent="0.25">
      <c r="A26" s="31"/>
      <c r="B26" s="36"/>
      <c r="C26" s="36"/>
      <c r="D26" s="53"/>
      <c r="E26" s="33"/>
      <c r="F26" s="38"/>
      <c r="G26" s="38"/>
      <c r="H26" s="39"/>
    </row>
    <row r="27" spans="1:8" ht="13.5" customHeight="1" x14ac:dyDescent="0.25">
      <c r="A27" s="31"/>
      <c r="B27" s="36">
        <f>SUM(B24:B26)</f>
        <v>20004.800000000003</v>
      </c>
      <c r="C27" s="36">
        <f>SUM(C24:C25)</f>
        <v>10002.400000000001</v>
      </c>
      <c r="D27" s="53"/>
      <c r="E27" s="33"/>
      <c r="F27" s="38"/>
      <c r="G27" s="38"/>
      <c r="H27" s="39"/>
    </row>
    <row r="28" spans="1:8" ht="13.5" customHeight="1" x14ac:dyDescent="0.25">
      <c r="A28" s="11"/>
      <c r="B28" s="14"/>
      <c r="C28" s="14"/>
      <c r="D28" s="14"/>
      <c r="E28" s="14"/>
      <c r="F28" s="9"/>
      <c r="G28" s="9"/>
      <c r="H28" s="10"/>
    </row>
    <row r="29" spans="1:8" ht="13.5" customHeight="1" x14ac:dyDescent="0.2">
      <c r="A29" s="30" t="s">
        <v>3</v>
      </c>
      <c r="B29" s="29" t="s">
        <v>4</v>
      </c>
      <c r="C29" s="28" t="s">
        <v>5</v>
      </c>
      <c r="D29" s="28" t="s">
        <v>31</v>
      </c>
      <c r="E29" s="28" t="s">
        <v>28</v>
      </c>
      <c r="F29" s="28" t="s">
        <v>1174</v>
      </c>
      <c r="G29" s="28" t="s">
        <v>1173</v>
      </c>
      <c r="H29" s="30" t="s">
        <v>6</v>
      </c>
    </row>
    <row r="30" spans="1:8" ht="13.5" customHeight="1" x14ac:dyDescent="0.25">
      <c r="A30" s="31" t="s">
        <v>36</v>
      </c>
      <c r="B30" s="44">
        <v>5462.32</v>
      </c>
      <c r="C30" s="36">
        <f>B30/2</f>
        <v>2731.16</v>
      </c>
      <c r="D30" s="53">
        <v>43616</v>
      </c>
      <c r="E30" s="33" t="s">
        <v>85</v>
      </c>
      <c r="F30" s="38" t="s">
        <v>86</v>
      </c>
      <c r="G30" s="38" t="s">
        <v>87</v>
      </c>
      <c r="H30" s="39" t="s">
        <v>88</v>
      </c>
    </row>
    <row r="31" spans="1:8" ht="13.5" customHeight="1" x14ac:dyDescent="0.25">
      <c r="A31" s="31" t="s">
        <v>37</v>
      </c>
      <c r="B31" s="32">
        <v>798.08</v>
      </c>
      <c r="C31" s="36">
        <f t="shared" ref="C31:C36" si="1">B31/2</f>
        <v>399.04</v>
      </c>
      <c r="D31" s="53">
        <v>43616</v>
      </c>
      <c r="E31" s="33" t="s">
        <v>85</v>
      </c>
      <c r="F31" s="34" t="s">
        <v>89</v>
      </c>
      <c r="G31" s="34" t="s">
        <v>90</v>
      </c>
      <c r="H31" s="35" t="s">
        <v>91</v>
      </c>
    </row>
    <row r="32" spans="1:8" ht="13.5" customHeight="1" x14ac:dyDescent="0.25">
      <c r="A32" s="31"/>
      <c r="B32" s="36">
        <v>2718.41</v>
      </c>
      <c r="C32" s="36">
        <f t="shared" si="1"/>
        <v>1359.2049999999999</v>
      </c>
      <c r="D32" s="53">
        <v>43616</v>
      </c>
      <c r="E32" s="33" t="s">
        <v>85</v>
      </c>
      <c r="F32" s="38" t="s">
        <v>92</v>
      </c>
      <c r="G32" s="38" t="s">
        <v>93</v>
      </c>
      <c r="H32" s="39" t="s">
        <v>94</v>
      </c>
    </row>
    <row r="33" spans="1:8" ht="13.5" customHeight="1" x14ac:dyDescent="0.25">
      <c r="A33" s="31"/>
      <c r="B33" s="36">
        <v>1483.99</v>
      </c>
      <c r="C33" s="36">
        <f t="shared" si="1"/>
        <v>741.995</v>
      </c>
      <c r="D33" s="53">
        <v>43616</v>
      </c>
      <c r="E33" s="33" t="s">
        <v>85</v>
      </c>
      <c r="F33" s="38" t="s">
        <v>95</v>
      </c>
      <c r="G33" s="38" t="s">
        <v>96</v>
      </c>
      <c r="H33" s="39" t="s">
        <v>97</v>
      </c>
    </row>
    <row r="34" spans="1:8" ht="13.5" customHeight="1" x14ac:dyDescent="0.25">
      <c r="A34" s="31"/>
      <c r="B34" s="36">
        <v>6059.7</v>
      </c>
      <c r="C34" s="36">
        <f t="shared" si="1"/>
        <v>3029.85</v>
      </c>
      <c r="D34" s="53">
        <v>43616</v>
      </c>
      <c r="E34" s="33" t="s">
        <v>85</v>
      </c>
      <c r="F34" s="38" t="s">
        <v>98</v>
      </c>
      <c r="G34" s="38" t="s">
        <v>99</v>
      </c>
      <c r="H34" s="39" t="s">
        <v>100</v>
      </c>
    </row>
    <row r="35" spans="1:8" ht="13.5" customHeight="1" x14ac:dyDescent="0.25">
      <c r="A35" s="31"/>
      <c r="B35" s="36">
        <v>2584</v>
      </c>
      <c r="C35" s="36">
        <f t="shared" si="1"/>
        <v>1292</v>
      </c>
      <c r="D35" s="53">
        <v>43616</v>
      </c>
      <c r="E35" s="33" t="s">
        <v>85</v>
      </c>
      <c r="F35" s="38" t="s">
        <v>101</v>
      </c>
      <c r="G35" s="38" t="s">
        <v>1177</v>
      </c>
      <c r="H35" s="39" t="s">
        <v>102</v>
      </c>
    </row>
    <row r="36" spans="1:8" ht="13.5" customHeight="1" x14ac:dyDescent="0.25">
      <c r="A36" s="31"/>
      <c r="B36" s="36">
        <v>1693.33</v>
      </c>
      <c r="C36" s="36">
        <f t="shared" si="1"/>
        <v>846.66499999999996</v>
      </c>
      <c r="D36" s="53">
        <v>43616</v>
      </c>
      <c r="E36" s="33" t="s">
        <v>85</v>
      </c>
      <c r="F36" s="38" t="s">
        <v>103</v>
      </c>
      <c r="G36" s="38" t="s">
        <v>1178</v>
      </c>
      <c r="H36" s="39" t="s">
        <v>104</v>
      </c>
    </row>
    <row r="37" spans="1:8" ht="13.5" customHeight="1" x14ac:dyDescent="0.25">
      <c r="A37" s="31"/>
      <c r="B37" s="36">
        <v>0</v>
      </c>
      <c r="C37" s="36">
        <v>133.38</v>
      </c>
      <c r="D37" s="53">
        <v>43616</v>
      </c>
      <c r="E37" s="33" t="s">
        <v>85</v>
      </c>
      <c r="F37" s="38" t="s">
        <v>105</v>
      </c>
      <c r="G37" s="38" t="s">
        <v>1179</v>
      </c>
      <c r="H37" s="39" t="s">
        <v>1206</v>
      </c>
    </row>
    <row r="38" spans="1:8" ht="13.5" customHeight="1" x14ac:dyDescent="0.25">
      <c r="A38" s="31"/>
      <c r="B38" s="36">
        <v>2878.13</v>
      </c>
      <c r="C38" s="36">
        <f>B38/2</f>
        <v>1439.0650000000001</v>
      </c>
      <c r="D38" s="53">
        <v>43616</v>
      </c>
      <c r="E38" s="33" t="s">
        <v>85</v>
      </c>
      <c r="F38" s="38" t="s">
        <v>106</v>
      </c>
      <c r="G38" s="38" t="s">
        <v>1144</v>
      </c>
      <c r="H38" s="39" t="s">
        <v>107</v>
      </c>
    </row>
    <row r="39" spans="1:8" ht="13.5" customHeight="1" x14ac:dyDescent="0.25">
      <c r="A39" s="31"/>
      <c r="B39" s="36">
        <v>1285.9100000000001</v>
      </c>
      <c r="C39" s="36">
        <f t="shared" ref="C39:C48" si="2">B39/2</f>
        <v>642.95500000000004</v>
      </c>
      <c r="D39" s="53">
        <v>43818</v>
      </c>
      <c r="E39" s="33" t="s">
        <v>85</v>
      </c>
      <c r="F39" s="38" t="s">
        <v>1291</v>
      </c>
      <c r="G39" s="38" t="s">
        <v>1281</v>
      </c>
      <c r="H39" s="39" t="s">
        <v>1273</v>
      </c>
    </row>
    <row r="40" spans="1:8" ht="13.5" customHeight="1" x14ac:dyDescent="0.25">
      <c r="A40" s="31"/>
      <c r="B40" s="36">
        <v>5556.71</v>
      </c>
      <c r="C40" s="36">
        <f t="shared" si="2"/>
        <v>2778.355</v>
      </c>
      <c r="D40" s="53">
        <v>43818</v>
      </c>
      <c r="E40" s="33" t="s">
        <v>85</v>
      </c>
      <c r="F40" s="38" t="s">
        <v>1292</v>
      </c>
      <c r="G40" s="38" t="s">
        <v>1282</v>
      </c>
      <c r="H40" s="39" t="s">
        <v>274</v>
      </c>
    </row>
    <row r="41" spans="1:8" ht="13.5" customHeight="1" x14ac:dyDescent="0.25">
      <c r="A41" s="31"/>
      <c r="B41" s="36">
        <v>14354.41</v>
      </c>
      <c r="C41" s="36">
        <f t="shared" si="2"/>
        <v>7177.2049999999999</v>
      </c>
      <c r="D41" s="53">
        <v>43818</v>
      </c>
      <c r="E41" s="33" t="s">
        <v>85</v>
      </c>
      <c r="F41" s="38" t="s">
        <v>1293</v>
      </c>
      <c r="G41" s="38" t="s">
        <v>1283</v>
      </c>
      <c r="H41" s="39" t="s">
        <v>1274</v>
      </c>
    </row>
    <row r="42" spans="1:8" ht="13.5" customHeight="1" x14ac:dyDescent="0.25">
      <c r="A42" s="31"/>
      <c r="B42" s="36">
        <v>3390.08</v>
      </c>
      <c r="C42" s="36">
        <f t="shared" si="2"/>
        <v>1695.04</v>
      </c>
      <c r="D42" s="53">
        <v>43818</v>
      </c>
      <c r="E42" s="33" t="s">
        <v>85</v>
      </c>
      <c r="F42" s="38" t="s">
        <v>1294</v>
      </c>
      <c r="G42" s="38" t="s">
        <v>1284</v>
      </c>
      <c r="H42" s="39" t="s">
        <v>1275</v>
      </c>
    </row>
    <row r="43" spans="1:8" ht="13.5" customHeight="1" x14ac:dyDescent="0.25">
      <c r="A43" s="31"/>
      <c r="B43" s="36">
        <v>650.52</v>
      </c>
      <c r="C43" s="36">
        <f t="shared" si="2"/>
        <v>325.26</v>
      </c>
      <c r="D43" s="53">
        <v>43818</v>
      </c>
      <c r="E43" s="33" t="s">
        <v>85</v>
      </c>
      <c r="F43" s="38" t="s">
        <v>1295</v>
      </c>
      <c r="G43" s="38" t="s">
        <v>1285</v>
      </c>
      <c r="H43" s="39" t="s">
        <v>1276</v>
      </c>
    </row>
    <row r="44" spans="1:8" ht="13.5" customHeight="1" x14ac:dyDescent="0.25">
      <c r="A44" s="31"/>
      <c r="B44" s="36">
        <v>2820.69</v>
      </c>
      <c r="C44" s="36">
        <f t="shared" si="2"/>
        <v>1410.345</v>
      </c>
      <c r="D44" s="53">
        <v>43818</v>
      </c>
      <c r="E44" s="33" t="s">
        <v>85</v>
      </c>
      <c r="F44" s="38" t="s">
        <v>1296</v>
      </c>
      <c r="G44" s="38" t="s">
        <v>1286</v>
      </c>
      <c r="H44" s="39" t="s">
        <v>91</v>
      </c>
    </row>
    <row r="45" spans="1:8" ht="13.5" customHeight="1" x14ac:dyDescent="0.25">
      <c r="A45" s="31"/>
      <c r="B45" s="36">
        <v>8200.18</v>
      </c>
      <c r="C45" s="36">
        <f t="shared" si="2"/>
        <v>4100.09</v>
      </c>
      <c r="D45" s="53">
        <v>43818</v>
      </c>
      <c r="E45" s="33" t="s">
        <v>85</v>
      </c>
      <c r="F45" s="38" t="s">
        <v>1297</v>
      </c>
      <c r="G45" s="38" t="s">
        <v>1287</v>
      </c>
      <c r="H45" s="39" t="s">
        <v>1277</v>
      </c>
    </row>
    <row r="46" spans="1:8" ht="13.5" customHeight="1" x14ac:dyDescent="0.25">
      <c r="A46" s="31"/>
      <c r="B46" s="36">
        <v>1312.95</v>
      </c>
      <c r="C46" s="36">
        <f t="shared" si="2"/>
        <v>656.47500000000002</v>
      </c>
      <c r="D46" s="53">
        <v>43818</v>
      </c>
      <c r="E46" s="33" t="s">
        <v>85</v>
      </c>
      <c r="F46" s="38" t="s">
        <v>1298</v>
      </c>
      <c r="G46" s="38" t="s">
        <v>1288</v>
      </c>
      <c r="H46" s="39" t="s">
        <v>1278</v>
      </c>
    </row>
    <row r="47" spans="1:8" ht="13.5" customHeight="1" x14ac:dyDescent="0.25">
      <c r="A47" s="31"/>
      <c r="B47" s="36">
        <v>1381.3</v>
      </c>
      <c r="C47" s="36">
        <f t="shared" si="2"/>
        <v>690.65</v>
      </c>
      <c r="D47" s="53">
        <v>43818</v>
      </c>
      <c r="E47" s="33" t="s">
        <v>85</v>
      </c>
      <c r="F47" s="37" t="s">
        <v>1300</v>
      </c>
      <c r="G47" s="38" t="s">
        <v>1289</v>
      </c>
      <c r="H47" s="39" t="s">
        <v>1279</v>
      </c>
    </row>
    <row r="48" spans="1:8" ht="13.5" customHeight="1" x14ac:dyDescent="0.25">
      <c r="A48" s="31"/>
      <c r="B48" s="36">
        <v>992.7</v>
      </c>
      <c r="C48" s="36">
        <f t="shared" si="2"/>
        <v>496.35</v>
      </c>
      <c r="D48" s="53">
        <v>43818</v>
      </c>
      <c r="E48" s="33" t="s">
        <v>85</v>
      </c>
      <c r="F48" s="38" t="s">
        <v>1299</v>
      </c>
      <c r="G48" s="38" t="s">
        <v>1290</v>
      </c>
      <c r="H48" s="39" t="s">
        <v>1280</v>
      </c>
    </row>
    <row r="49" spans="1:9" ht="13.5" customHeight="1" x14ac:dyDescent="0.25">
      <c r="A49" s="31"/>
      <c r="B49" s="8"/>
      <c r="C49" s="40"/>
      <c r="D49" s="43"/>
      <c r="E49" s="33"/>
      <c r="F49" s="41"/>
      <c r="G49" s="41"/>
      <c r="H49" s="31"/>
    </row>
    <row r="50" spans="1:9" ht="13.5" customHeight="1" x14ac:dyDescent="0.25">
      <c r="A50" s="31" t="s">
        <v>7</v>
      </c>
      <c r="B50" s="8">
        <f>SUM(B30:B48)</f>
        <v>63623.41</v>
      </c>
      <c r="C50" s="8">
        <f>SUM(C30:C48)</f>
        <v>31945.084999999999</v>
      </c>
      <c r="D50" s="8"/>
      <c r="E50" s="8"/>
      <c r="F50" s="41"/>
      <c r="G50" s="41"/>
      <c r="H50" s="42"/>
    </row>
    <row r="51" spans="1:9" ht="13.5" customHeight="1" x14ac:dyDescent="0.25">
      <c r="A51" s="11"/>
      <c r="B51" s="14"/>
      <c r="C51" s="14"/>
      <c r="D51" s="14"/>
      <c r="E51" s="14"/>
      <c r="F51" s="9"/>
      <c r="G51" s="9"/>
      <c r="H51" s="10"/>
    </row>
    <row r="52" spans="1:9" ht="13.5" customHeight="1" x14ac:dyDescent="0.2">
      <c r="A52" s="30" t="s">
        <v>3</v>
      </c>
      <c r="B52" s="29" t="s">
        <v>4</v>
      </c>
      <c r="C52" s="28" t="s">
        <v>5</v>
      </c>
      <c r="D52" s="28" t="s">
        <v>31</v>
      </c>
      <c r="E52" s="28" t="s">
        <v>28</v>
      </c>
      <c r="F52" s="28" t="s">
        <v>1174</v>
      </c>
      <c r="G52" s="28" t="s">
        <v>1173</v>
      </c>
      <c r="H52" s="30" t="s">
        <v>6</v>
      </c>
    </row>
    <row r="53" spans="1:9" ht="13.5" customHeight="1" x14ac:dyDescent="0.25">
      <c r="A53" s="31" t="s">
        <v>38</v>
      </c>
      <c r="B53" s="44">
        <v>631.54999999999995</v>
      </c>
      <c r="C53" s="44">
        <f t="shared" ref="C53:C84" si="3">B53/2</f>
        <v>315.77499999999998</v>
      </c>
      <c r="D53" s="53">
        <v>43616</v>
      </c>
      <c r="E53" s="33" t="s">
        <v>108</v>
      </c>
      <c r="F53" s="38" t="s">
        <v>109</v>
      </c>
      <c r="G53" s="38" t="s">
        <v>110</v>
      </c>
      <c r="H53" s="39" t="s">
        <v>111</v>
      </c>
    </row>
    <row r="54" spans="1:9" ht="13.5" customHeight="1" x14ac:dyDescent="0.25">
      <c r="A54" s="31" t="s">
        <v>39</v>
      </c>
      <c r="B54" s="44">
        <v>12432</v>
      </c>
      <c r="C54" s="44">
        <f t="shared" si="3"/>
        <v>6216</v>
      </c>
      <c r="D54" s="53">
        <v>43616</v>
      </c>
      <c r="E54" s="33" t="s">
        <v>108</v>
      </c>
      <c r="F54" s="38" t="s">
        <v>112</v>
      </c>
      <c r="G54" s="38" t="s">
        <v>113</v>
      </c>
      <c r="H54" s="39" t="s">
        <v>114</v>
      </c>
    </row>
    <row r="55" spans="1:9" ht="13.5" customHeight="1" x14ac:dyDescent="0.25">
      <c r="A55" s="31"/>
      <c r="B55" s="44">
        <v>14208</v>
      </c>
      <c r="C55" s="44">
        <f t="shared" si="3"/>
        <v>7104</v>
      </c>
      <c r="D55" s="53">
        <v>43616</v>
      </c>
      <c r="E55" s="33" t="s">
        <v>108</v>
      </c>
      <c r="F55" s="38" t="s">
        <v>115</v>
      </c>
      <c r="G55" s="38" t="s">
        <v>116</v>
      </c>
      <c r="H55" s="39" t="s">
        <v>117</v>
      </c>
    </row>
    <row r="56" spans="1:9" ht="13.5" customHeight="1" x14ac:dyDescent="0.25">
      <c r="A56" s="31"/>
      <c r="B56" s="44">
        <v>4256</v>
      </c>
      <c r="C56" s="44">
        <f t="shared" si="3"/>
        <v>2128</v>
      </c>
      <c r="D56" s="53">
        <v>43616</v>
      </c>
      <c r="E56" s="33" t="s">
        <v>108</v>
      </c>
      <c r="F56" s="38" t="s">
        <v>118</v>
      </c>
      <c r="G56" s="38" t="s">
        <v>119</v>
      </c>
      <c r="H56" s="39" t="s">
        <v>107</v>
      </c>
    </row>
    <row r="57" spans="1:9" ht="13.5" customHeight="1" x14ac:dyDescent="0.25">
      <c r="A57" s="31"/>
      <c r="B57" s="68">
        <v>3917.94</v>
      </c>
      <c r="C57" s="68">
        <f t="shared" si="3"/>
        <v>1958.97</v>
      </c>
      <c r="D57" s="63">
        <v>43616</v>
      </c>
      <c r="E57" s="72" t="s">
        <v>108</v>
      </c>
      <c r="F57" s="65" t="s">
        <v>120</v>
      </c>
      <c r="G57" s="65" t="s">
        <v>121</v>
      </c>
      <c r="H57" s="66" t="s">
        <v>1250</v>
      </c>
      <c r="I57" s="1" t="s">
        <v>1249</v>
      </c>
    </row>
    <row r="58" spans="1:9" ht="13.5" customHeight="1" x14ac:dyDescent="0.25">
      <c r="A58" s="31"/>
      <c r="B58" s="32">
        <v>5589.36</v>
      </c>
      <c r="C58" s="44">
        <f t="shared" si="3"/>
        <v>2794.68</v>
      </c>
      <c r="D58" s="53">
        <v>43616</v>
      </c>
      <c r="E58" s="33" t="s">
        <v>108</v>
      </c>
      <c r="F58" s="34" t="s">
        <v>123</v>
      </c>
      <c r="G58" s="34" t="s">
        <v>124</v>
      </c>
      <c r="H58" s="35" t="s">
        <v>125</v>
      </c>
    </row>
    <row r="59" spans="1:9" ht="13.5" customHeight="1" x14ac:dyDescent="0.25">
      <c r="A59" s="31"/>
      <c r="B59" s="32">
        <v>7807.98</v>
      </c>
      <c r="C59" s="44">
        <f t="shared" si="3"/>
        <v>3903.99</v>
      </c>
      <c r="D59" s="53">
        <v>43616</v>
      </c>
      <c r="E59" s="33" t="s">
        <v>108</v>
      </c>
      <c r="F59" s="34" t="s">
        <v>126</v>
      </c>
      <c r="G59" s="34" t="s">
        <v>1181</v>
      </c>
      <c r="H59" s="35" t="s">
        <v>127</v>
      </c>
    </row>
    <row r="60" spans="1:9" ht="13.5" customHeight="1" x14ac:dyDescent="0.25">
      <c r="A60" s="31"/>
      <c r="B60" s="36">
        <v>626.09</v>
      </c>
      <c r="C60" s="44">
        <f t="shared" si="3"/>
        <v>313.04500000000002</v>
      </c>
      <c r="D60" s="53">
        <v>43616</v>
      </c>
      <c r="E60" s="33" t="s">
        <v>108</v>
      </c>
      <c r="F60" s="38" t="s">
        <v>128</v>
      </c>
      <c r="G60" s="38" t="s">
        <v>129</v>
      </c>
      <c r="H60" s="39" t="s">
        <v>130</v>
      </c>
    </row>
    <row r="61" spans="1:9" ht="13.5" customHeight="1" x14ac:dyDescent="0.25">
      <c r="A61" s="31"/>
      <c r="B61" s="36">
        <v>3917.94</v>
      </c>
      <c r="C61" s="44">
        <f t="shared" si="3"/>
        <v>1958.97</v>
      </c>
      <c r="D61" s="53">
        <v>43616</v>
      </c>
      <c r="E61" s="33" t="s">
        <v>108</v>
      </c>
      <c r="F61" s="38" t="s">
        <v>131</v>
      </c>
      <c r="G61" s="38" t="s">
        <v>132</v>
      </c>
      <c r="H61" s="39" t="s">
        <v>84</v>
      </c>
    </row>
    <row r="62" spans="1:9" ht="13.5" customHeight="1" x14ac:dyDescent="0.25">
      <c r="A62" s="31"/>
      <c r="B62" s="36">
        <v>5068</v>
      </c>
      <c r="C62" s="44">
        <f t="shared" si="3"/>
        <v>2534</v>
      </c>
      <c r="D62" s="53">
        <v>43616</v>
      </c>
      <c r="E62" s="33" t="s">
        <v>108</v>
      </c>
      <c r="F62" s="38" t="s">
        <v>133</v>
      </c>
      <c r="G62" s="38" t="s">
        <v>134</v>
      </c>
      <c r="H62" s="39" t="s">
        <v>135</v>
      </c>
    </row>
    <row r="63" spans="1:9" ht="13.5" customHeight="1" x14ac:dyDescent="0.25">
      <c r="A63" s="31"/>
      <c r="B63" s="36">
        <v>1093.33</v>
      </c>
      <c r="C63" s="44">
        <f t="shared" si="3"/>
        <v>546.66499999999996</v>
      </c>
      <c r="D63" s="53">
        <v>43616</v>
      </c>
      <c r="E63" s="33" t="s">
        <v>108</v>
      </c>
      <c r="F63" s="38" t="s">
        <v>136</v>
      </c>
      <c r="G63" s="38" t="s">
        <v>137</v>
      </c>
      <c r="H63" s="39" t="s">
        <v>138</v>
      </c>
    </row>
    <row r="64" spans="1:9" ht="13.5" customHeight="1" x14ac:dyDescent="0.25">
      <c r="A64" s="31"/>
      <c r="B64" s="36">
        <v>798.08</v>
      </c>
      <c r="C64" s="44">
        <f t="shared" si="3"/>
        <v>399.04</v>
      </c>
      <c r="D64" s="53">
        <v>43616</v>
      </c>
      <c r="E64" s="33" t="s">
        <v>108</v>
      </c>
      <c r="F64" s="38" t="s">
        <v>139</v>
      </c>
      <c r="G64" s="38" t="s">
        <v>140</v>
      </c>
      <c r="H64" s="39" t="s">
        <v>141</v>
      </c>
    </row>
    <row r="65" spans="1:8" ht="13.5" customHeight="1" x14ac:dyDescent="0.25">
      <c r="A65" s="31"/>
      <c r="B65" s="36">
        <v>631.54999999999995</v>
      </c>
      <c r="C65" s="44">
        <f t="shared" si="3"/>
        <v>315.77499999999998</v>
      </c>
      <c r="D65" s="53">
        <v>43616</v>
      </c>
      <c r="E65" s="33" t="s">
        <v>108</v>
      </c>
      <c r="F65" s="38" t="s">
        <v>142</v>
      </c>
      <c r="G65" s="38" t="s">
        <v>143</v>
      </c>
      <c r="H65" s="39" t="s">
        <v>144</v>
      </c>
    </row>
    <row r="66" spans="1:8" ht="13.5" customHeight="1" x14ac:dyDescent="0.25">
      <c r="A66" s="31"/>
      <c r="B66" s="36">
        <v>17760</v>
      </c>
      <c r="C66" s="44">
        <f t="shared" si="3"/>
        <v>8880</v>
      </c>
      <c r="D66" s="53">
        <v>43616</v>
      </c>
      <c r="E66" s="33" t="s">
        <v>108</v>
      </c>
      <c r="F66" s="38" t="s">
        <v>145</v>
      </c>
      <c r="G66" s="38" t="s">
        <v>146</v>
      </c>
      <c r="H66" s="39" t="s">
        <v>117</v>
      </c>
    </row>
    <row r="67" spans="1:8" ht="13.5" customHeight="1" x14ac:dyDescent="0.25">
      <c r="A67" s="31"/>
      <c r="B67" s="36">
        <v>19423.939999999999</v>
      </c>
      <c r="C67" s="44">
        <f t="shared" si="3"/>
        <v>9711.9699999999993</v>
      </c>
      <c r="D67" s="53">
        <v>43616</v>
      </c>
      <c r="E67" s="33" t="s">
        <v>108</v>
      </c>
      <c r="F67" s="38" t="s">
        <v>147</v>
      </c>
      <c r="G67" s="38" t="s">
        <v>148</v>
      </c>
      <c r="H67" s="39" t="s">
        <v>149</v>
      </c>
    </row>
    <row r="68" spans="1:8" ht="13.5" customHeight="1" x14ac:dyDescent="0.25">
      <c r="A68" s="31"/>
      <c r="B68" s="36">
        <v>1620</v>
      </c>
      <c r="C68" s="44">
        <f t="shared" si="3"/>
        <v>810</v>
      </c>
      <c r="D68" s="53">
        <v>43616</v>
      </c>
      <c r="E68" s="33" t="s">
        <v>108</v>
      </c>
      <c r="F68" s="38" t="s">
        <v>150</v>
      </c>
      <c r="G68" s="38" t="s">
        <v>151</v>
      </c>
      <c r="H68" s="39" t="s">
        <v>152</v>
      </c>
    </row>
    <row r="69" spans="1:8" ht="13.5" customHeight="1" x14ac:dyDescent="0.25">
      <c r="A69" s="31"/>
      <c r="B69" s="36">
        <v>14208</v>
      </c>
      <c r="C69" s="44">
        <f t="shared" si="3"/>
        <v>7104</v>
      </c>
      <c r="D69" s="53">
        <v>43616</v>
      </c>
      <c r="E69" s="33" t="s">
        <v>108</v>
      </c>
      <c r="F69" s="38" t="s">
        <v>153</v>
      </c>
      <c r="G69" s="38" t="s">
        <v>154</v>
      </c>
      <c r="H69" s="39" t="s">
        <v>155</v>
      </c>
    </row>
    <row r="70" spans="1:8" ht="13.5" customHeight="1" x14ac:dyDescent="0.25">
      <c r="A70" s="31"/>
      <c r="B70" s="36">
        <v>1824</v>
      </c>
      <c r="C70" s="44">
        <f t="shared" si="3"/>
        <v>912</v>
      </c>
      <c r="D70" s="53">
        <v>43616</v>
      </c>
      <c r="E70" s="33" t="s">
        <v>108</v>
      </c>
      <c r="F70" s="38" t="s">
        <v>156</v>
      </c>
      <c r="G70" s="38" t="s">
        <v>157</v>
      </c>
      <c r="H70" s="39" t="s">
        <v>158</v>
      </c>
    </row>
    <row r="71" spans="1:8" ht="13.5" customHeight="1" x14ac:dyDescent="0.25">
      <c r="A71" s="31"/>
      <c r="B71" s="36">
        <v>618.08000000000004</v>
      </c>
      <c r="C71" s="44">
        <f t="shared" si="3"/>
        <v>309.04000000000002</v>
      </c>
      <c r="D71" s="53">
        <v>43616</v>
      </c>
      <c r="E71" s="33" t="s">
        <v>108</v>
      </c>
      <c r="F71" s="38" t="s">
        <v>159</v>
      </c>
      <c r="G71" s="38" t="s">
        <v>160</v>
      </c>
      <c r="H71" s="39" t="s">
        <v>161</v>
      </c>
    </row>
    <row r="72" spans="1:8" ht="13.5" customHeight="1" x14ac:dyDescent="0.25">
      <c r="A72" s="31"/>
      <c r="B72" s="36">
        <v>6832</v>
      </c>
      <c r="C72" s="44">
        <f t="shared" si="3"/>
        <v>3416</v>
      </c>
      <c r="D72" s="53">
        <v>43616</v>
      </c>
      <c r="E72" s="33" t="s">
        <v>108</v>
      </c>
      <c r="F72" s="38" t="s">
        <v>162</v>
      </c>
      <c r="G72" s="38" t="s">
        <v>163</v>
      </c>
      <c r="H72" s="39" t="s">
        <v>164</v>
      </c>
    </row>
    <row r="73" spans="1:8" ht="13.5" customHeight="1" x14ac:dyDescent="0.25">
      <c r="A73" s="31"/>
      <c r="B73" s="36">
        <v>4053.33</v>
      </c>
      <c r="C73" s="44">
        <f t="shared" si="3"/>
        <v>2026.665</v>
      </c>
      <c r="D73" s="43">
        <v>43798</v>
      </c>
      <c r="E73" s="33" t="s">
        <v>108</v>
      </c>
      <c r="F73" s="38" t="s">
        <v>1332</v>
      </c>
      <c r="G73" s="38" t="s">
        <v>1301</v>
      </c>
      <c r="H73" s="39" t="s">
        <v>274</v>
      </c>
    </row>
    <row r="74" spans="1:8" ht="13.5" customHeight="1" x14ac:dyDescent="0.25">
      <c r="A74" s="31"/>
      <c r="B74" s="36">
        <v>4053.33</v>
      </c>
      <c r="C74" s="44">
        <f t="shared" si="3"/>
        <v>2026.665</v>
      </c>
      <c r="D74" s="43">
        <v>43798</v>
      </c>
      <c r="E74" s="33" t="s">
        <v>108</v>
      </c>
      <c r="F74" s="38" t="s">
        <v>1331</v>
      </c>
      <c r="G74" s="38" t="s">
        <v>1302</v>
      </c>
      <c r="H74" s="39" t="s">
        <v>664</v>
      </c>
    </row>
    <row r="75" spans="1:8" ht="13.5" customHeight="1" x14ac:dyDescent="0.25">
      <c r="A75" s="31"/>
      <c r="B75" s="36">
        <v>1642.06</v>
      </c>
      <c r="C75" s="44">
        <f t="shared" si="3"/>
        <v>821.03</v>
      </c>
      <c r="D75" s="43">
        <v>43798</v>
      </c>
      <c r="E75" s="33" t="s">
        <v>108</v>
      </c>
      <c r="F75" s="38" t="s">
        <v>1330</v>
      </c>
      <c r="G75" s="38" t="s">
        <v>1303</v>
      </c>
      <c r="H75" s="39" t="s">
        <v>1304</v>
      </c>
    </row>
    <row r="76" spans="1:8" ht="13.5" customHeight="1" x14ac:dyDescent="0.25">
      <c r="A76" s="31"/>
      <c r="B76" s="36">
        <v>883.19</v>
      </c>
      <c r="C76" s="44">
        <f t="shared" si="3"/>
        <v>441.59500000000003</v>
      </c>
      <c r="D76" s="43">
        <v>43798</v>
      </c>
      <c r="E76" s="33" t="s">
        <v>108</v>
      </c>
      <c r="F76" s="38" t="s">
        <v>1329</v>
      </c>
      <c r="G76" s="38" t="s">
        <v>1305</v>
      </c>
      <c r="H76" s="39" t="s">
        <v>1306</v>
      </c>
    </row>
    <row r="77" spans="1:8" ht="13.5" customHeight="1" x14ac:dyDescent="0.25">
      <c r="A77" s="31"/>
      <c r="B77" s="36">
        <v>798.08</v>
      </c>
      <c r="C77" s="44">
        <f t="shared" si="3"/>
        <v>399.04</v>
      </c>
      <c r="D77" s="43">
        <v>43798</v>
      </c>
      <c r="E77" s="33" t="s">
        <v>108</v>
      </c>
      <c r="F77" s="38" t="s">
        <v>1328</v>
      </c>
      <c r="G77" s="38" t="s">
        <v>1307</v>
      </c>
      <c r="H77" s="39" t="s">
        <v>1308</v>
      </c>
    </row>
    <row r="78" spans="1:8" ht="13.5" customHeight="1" x14ac:dyDescent="0.25">
      <c r="A78" s="31"/>
      <c r="B78" s="36">
        <v>18266.560000000001</v>
      </c>
      <c r="C78" s="44">
        <f t="shared" si="3"/>
        <v>9133.2800000000007</v>
      </c>
      <c r="D78" s="43">
        <v>43798</v>
      </c>
      <c r="E78" s="33" t="s">
        <v>108</v>
      </c>
      <c r="F78" s="38" t="s">
        <v>1327</v>
      </c>
      <c r="G78" s="38" t="s">
        <v>1309</v>
      </c>
      <c r="H78" s="39" t="s">
        <v>84</v>
      </c>
    </row>
    <row r="79" spans="1:8" ht="13.5" customHeight="1" x14ac:dyDescent="0.25">
      <c r="A79" s="31"/>
      <c r="B79" s="36">
        <v>1148</v>
      </c>
      <c r="C79" s="44">
        <f t="shared" si="3"/>
        <v>574</v>
      </c>
      <c r="D79" s="43">
        <v>43798</v>
      </c>
      <c r="E79" s="33" t="s">
        <v>108</v>
      </c>
      <c r="F79" s="38" t="s">
        <v>1326</v>
      </c>
      <c r="G79" s="38" t="s">
        <v>1310</v>
      </c>
      <c r="H79" s="39" t="s">
        <v>1311</v>
      </c>
    </row>
    <row r="80" spans="1:8" ht="13.5" customHeight="1" x14ac:dyDescent="0.25">
      <c r="A80" s="31"/>
      <c r="B80" s="36">
        <v>1620</v>
      </c>
      <c r="C80" s="44">
        <f t="shared" si="3"/>
        <v>810</v>
      </c>
      <c r="D80" s="43">
        <v>43798</v>
      </c>
      <c r="E80" s="33" t="s">
        <v>108</v>
      </c>
      <c r="F80" s="38" t="s">
        <v>1325</v>
      </c>
      <c r="G80" s="38" t="s">
        <v>1312</v>
      </c>
      <c r="H80" s="39" t="s">
        <v>1313</v>
      </c>
    </row>
    <row r="81" spans="1:8" ht="13.5" customHeight="1" x14ac:dyDescent="0.25">
      <c r="A81" s="31"/>
      <c r="B81" s="36">
        <v>1512</v>
      </c>
      <c r="C81" s="44">
        <f t="shared" si="3"/>
        <v>756</v>
      </c>
      <c r="D81" s="43">
        <v>43798</v>
      </c>
      <c r="E81" s="33" t="s">
        <v>108</v>
      </c>
      <c r="F81" s="38" t="s">
        <v>1324</v>
      </c>
      <c r="G81" s="38" t="s">
        <v>1314</v>
      </c>
      <c r="H81" s="39" t="s">
        <v>1315</v>
      </c>
    </row>
    <row r="82" spans="1:8" ht="13.5" customHeight="1" x14ac:dyDescent="0.25">
      <c r="A82" s="31"/>
      <c r="B82" s="36">
        <v>798.08</v>
      </c>
      <c r="C82" s="44">
        <f t="shared" si="3"/>
        <v>399.04</v>
      </c>
      <c r="D82" s="43">
        <v>43798</v>
      </c>
      <c r="E82" s="33" t="s">
        <v>108</v>
      </c>
      <c r="F82" s="38" t="s">
        <v>1323</v>
      </c>
      <c r="G82" s="38" t="s">
        <v>1316</v>
      </c>
      <c r="H82" s="39" t="s">
        <v>420</v>
      </c>
    </row>
    <row r="83" spans="1:8" ht="13.5" customHeight="1" x14ac:dyDescent="0.25">
      <c r="A83" s="31"/>
      <c r="B83" s="36">
        <v>992.7</v>
      </c>
      <c r="C83" s="44">
        <f t="shared" si="3"/>
        <v>496.35</v>
      </c>
      <c r="D83" s="43">
        <v>43798</v>
      </c>
      <c r="E83" s="33" t="s">
        <v>108</v>
      </c>
      <c r="F83" s="38" t="s">
        <v>1321</v>
      </c>
      <c r="G83" s="38" t="s">
        <v>1317</v>
      </c>
      <c r="H83" s="39" t="s">
        <v>1318</v>
      </c>
    </row>
    <row r="84" spans="1:8" ht="13.5" customHeight="1" x14ac:dyDescent="0.25">
      <c r="A84" s="31"/>
      <c r="B84" s="36">
        <v>798.08</v>
      </c>
      <c r="C84" s="44">
        <f t="shared" si="3"/>
        <v>399.04</v>
      </c>
      <c r="D84" s="43">
        <v>43798</v>
      </c>
      <c r="E84" s="33" t="s">
        <v>108</v>
      </c>
      <c r="F84" s="38" t="s">
        <v>1322</v>
      </c>
      <c r="G84" s="38" t="s">
        <v>1319</v>
      </c>
      <c r="H84" s="39" t="s">
        <v>1320</v>
      </c>
    </row>
    <row r="85" spans="1:8" ht="13.5" customHeight="1" x14ac:dyDescent="0.25">
      <c r="A85" s="31"/>
      <c r="B85" s="33"/>
      <c r="C85" s="40"/>
      <c r="D85" s="43"/>
      <c r="E85" s="33"/>
      <c r="F85" s="45"/>
      <c r="G85" s="45"/>
      <c r="H85" s="46"/>
    </row>
    <row r="86" spans="1:8" ht="13.5" customHeight="1" x14ac:dyDescent="0.25">
      <c r="A86" s="46" t="s">
        <v>7</v>
      </c>
      <c r="B86" s="33">
        <f>SUM(B53:B84)</f>
        <v>159829.24999999997</v>
      </c>
      <c r="C86" s="33">
        <f>SUM(C53:C84)</f>
        <v>79914.624999999985</v>
      </c>
      <c r="D86" s="33"/>
      <c r="E86" s="33"/>
      <c r="F86" s="45"/>
      <c r="G86" s="45"/>
      <c r="H86" s="47"/>
    </row>
    <row r="87" spans="1:8" ht="13.5" customHeight="1" x14ac:dyDescent="0.25">
      <c r="A87" s="17"/>
      <c r="B87" s="7"/>
      <c r="C87" s="7"/>
      <c r="D87" s="7"/>
      <c r="E87" s="7"/>
      <c r="F87" s="12"/>
      <c r="G87" s="12"/>
      <c r="H87" s="13"/>
    </row>
    <row r="88" spans="1:8" ht="13.5" customHeight="1" x14ac:dyDescent="0.2">
      <c r="A88" s="30" t="s">
        <v>3</v>
      </c>
      <c r="B88" s="29" t="s">
        <v>4</v>
      </c>
      <c r="C88" s="28" t="s">
        <v>5</v>
      </c>
      <c r="D88" s="28" t="s">
        <v>31</v>
      </c>
      <c r="E88" s="28" t="s">
        <v>28</v>
      </c>
      <c r="F88" s="28" t="s">
        <v>1174</v>
      </c>
      <c r="G88" s="28" t="s">
        <v>1173</v>
      </c>
      <c r="H88" s="30" t="s">
        <v>6</v>
      </c>
    </row>
    <row r="89" spans="1:8" ht="13.5" customHeight="1" x14ac:dyDescent="0.25">
      <c r="A89" s="31" t="s">
        <v>165</v>
      </c>
      <c r="B89" s="44">
        <v>11329.97</v>
      </c>
      <c r="C89" s="44">
        <f t="shared" ref="C89:C95" si="4">B89/2</f>
        <v>5664.9849999999997</v>
      </c>
      <c r="D89" s="53">
        <v>43616</v>
      </c>
      <c r="E89" s="41" t="s">
        <v>166</v>
      </c>
      <c r="F89" s="38" t="s">
        <v>167</v>
      </c>
      <c r="G89" s="38" t="s">
        <v>168</v>
      </c>
      <c r="H89" s="39" t="s">
        <v>84</v>
      </c>
    </row>
    <row r="90" spans="1:8" ht="13.5" customHeight="1" x14ac:dyDescent="0.25">
      <c r="A90" s="31" t="s">
        <v>1175</v>
      </c>
      <c r="B90" s="32">
        <v>846.67</v>
      </c>
      <c r="C90" s="44">
        <f t="shared" si="4"/>
        <v>423.33499999999998</v>
      </c>
      <c r="D90" s="53">
        <v>43616</v>
      </c>
      <c r="E90" s="41" t="s">
        <v>166</v>
      </c>
      <c r="F90" s="34" t="s">
        <v>169</v>
      </c>
      <c r="G90" s="34" t="s">
        <v>170</v>
      </c>
      <c r="H90" s="35" t="s">
        <v>171</v>
      </c>
    </row>
    <row r="91" spans="1:8" ht="13.5" customHeight="1" x14ac:dyDescent="0.25">
      <c r="A91" s="46"/>
      <c r="B91" s="32">
        <v>37373.47</v>
      </c>
      <c r="C91" s="44">
        <f t="shared" si="4"/>
        <v>18686.735000000001</v>
      </c>
      <c r="D91" s="53">
        <v>43616</v>
      </c>
      <c r="E91" s="41" t="s">
        <v>166</v>
      </c>
      <c r="F91" s="34" t="s">
        <v>172</v>
      </c>
      <c r="G91" s="34" t="s">
        <v>1182</v>
      </c>
      <c r="H91" s="35" t="s">
        <v>173</v>
      </c>
    </row>
    <row r="92" spans="1:8" ht="13.5" customHeight="1" x14ac:dyDescent="0.25">
      <c r="A92" s="46"/>
      <c r="B92" s="36">
        <v>4890.67</v>
      </c>
      <c r="C92" s="44">
        <f t="shared" si="4"/>
        <v>2445.335</v>
      </c>
      <c r="D92" s="53">
        <v>43616</v>
      </c>
      <c r="E92" s="41" t="s">
        <v>166</v>
      </c>
      <c r="F92" s="38" t="s">
        <v>174</v>
      </c>
      <c r="G92" s="38" t="s">
        <v>175</v>
      </c>
      <c r="H92" s="39" t="s">
        <v>176</v>
      </c>
    </row>
    <row r="93" spans="1:8" ht="13.5" customHeight="1" x14ac:dyDescent="0.25">
      <c r="A93" s="46"/>
      <c r="B93" s="36">
        <v>1296</v>
      </c>
      <c r="C93" s="44">
        <f t="shared" si="4"/>
        <v>648</v>
      </c>
      <c r="D93" s="53">
        <v>43616</v>
      </c>
      <c r="E93" s="41" t="s">
        <v>166</v>
      </c>
      <c r="F93" s="38" t="s">
        <v>177</v>
      </c>
      <c r="G93" s="38" t="s">
        <v>178</v>
      </c>
      <c r="H93" s="39" t="s">
        <v>179</v>
      </c>
    </row>
    <row r="94" spans="1:8" ht="13.5" customHeight="1" x14ac:dyDescent="0.25">
      <c r="A94" s="46"/>
      <c r="B94" s="36">
        <v>6986.67</v>
      </c>
      <c r="C94" s="44">
        <f t="shared" si="4"/>
        <v>3493.335</v>
      </c>
      <c r="D94" s="53">
        <v>43616</v>
      </c>
      <c r="E94" s="41" t="s">
        <v>166</v>
      </c>
      <c r="F94" s="38" t="s">
        <v>180</v>
      </c>
      <c r="G94" s="38" t="s">
        <v>181</v>
      </c>
      <c r="H94" s="39" t="s">
        <v>122</v>
      </c>
    </row>
    <row r="95" spans="1:8" ht="13.5" customHeight="1" x14ac:dyDescent="0.25">
      <c r="A95" s="46"/>
      <c r="B95" s="36">
        <v>5626</v>
      </c>
      <c r="C95" s="44">
        <f t="shared" si="4"/>
        <v>2813</v>
      </c>
      <c r="D95" s="53">
        <v>43616</v>
      </c>
      <c r="E95" s="41" t="s">
        <v>166</v>
      </c>
      <c r="F95" s="38" t="s">
        <v>182</v>
      </c>
      <c r="G95" s="38" t="s">
        <v>183</v>
      </c>
      <c r="H95" s="39" t="s">
        <v>122</v>
      </c>
    </row>
    <row r="96" spans="1:8" ht="13.5" customHeight="1" x14ac:dyDescent="0.25">
      <c r="A96" s="46"/>
      <c r="B96" s="8"/>
      <c r="C96" s="40"/>
      <c r="D96" s="43"/>
      <c r="E96" s="33"/>
      <c r="F96" s="41"/>
      <c r="G96" s="41"/>
      <c r="H96" s="47"/>
    </row>
    <row r="97" spans="1:8" ht="13.5" customHeight="1" x14ac:dyDescent="0.25">
      <c r="A97" s="31" t="s">
        <v>9</v>
      </c>
      <c r="B97" s="8">
        <f>SUM(B89:B96)</f>
        <v>68349.45</v>
      </c>
      <c r="C97" s="8">
        <f>SUM(C89:C95)</f>
        <v>34174.724999999999</v>
      </c>
      <c r="D97" s="8"/>
      <c r="E97" s="41"/>
      <c r="F97" s="41"/>
      <c r="G97" s="43"/>
      <c r="H97" s="47"/>
    </row>
    <row r="98" spans="1:8" ht="13.5" customHeight="1" x14ac:dyDescent="0.25">
      <c r="A98" s="17"/>
      <c r="B98" s="7"/>
      <c r="C98" s="7"/>
      <c r="D98" s="7"/>
      <c r="E98" s="12"/>
      <c r="F98" s="12"/>
      <c r="G98" s="27"/>
      <c r="H98" s="13"/>
    </row>
    <row r="99" spans="1:8" ht="13.5" customHeight="1" x14ac:dyDescent="0.2">
      <c r="A99" s="30" t="s">
        <v>3</v>
      </c>
      <c r="B99" s="29" t="s">
        <v>4</v>
      </c>
      <c r="C99" s="28" t="s">
        <v>5</v>
      </c>
      <c r="D99" s="28" t="s">
        <v>31</v>
      </c>
      <c r="E99" s="28" t="s">
        <v>28</v>
      </c>
      <c r="F99" s="28" t="s">
        <v>1174</v>
      </c>
      <c r="G99" s="28" t="s">
        <v>1173</v>
      </c>
      <c r="H99" s="30" t="s">
        <v>6</v>
      </c>
    </row>
    <row r="100" spans="1:8" ht="13.5" customHeight="1" x14ac:dyDescent="0.25">
      <c r="A100" s="31" t="s">
        <v>10</v>
      </c>
      <c r="B100" s="32">
        <v>14208</v>
      </c>
      <c r="C100" s="32">
        <f>B100/2</f>
        <v>7104</v>
      </c>
      <c r="D100" s="53">
        <v>43616</v>
      </c>
      <c r="E100" s="33" t="s">
        <v>184</v>
      </c>
      <c r="F100" s="34" t="s">
        <v>185</v>
      </c>
      <c r="G100" s="34" t="s">
        <v>186</v>
      </c>
      <c r="H100" s="35" t="s">
        <v>187</v>
      </c>
    </row>
    <row r="101" spans="1:8" ht="13.5" customHeight="1" x14ac:dyDescent="0.25">
      <c r="A101" s="31" t="s">
        <v>11</v>
      </c>
      <c r="B101" s="32">
        <v>14208</v>
      </c>
      <c r="C101" s="32">
        <f t="shared" ref="C101:C111" si="5">B101/2</f>
        <v>7104</v>
      </c>
      <c r="D101" s="53">
        <v>43616</v>
      </c>
      <c r="E101" s="33" t="s">
        <v>184</v>
      </c>
      <c r="F101" s="34" t="s">
        <v>188</v>
      </c>
      <c r="G101" s="34" t="s">
        <v>189</v>
      </c>
      <c r="H101" s="35" t="s">
        <v>190</v>
      </c>
    </row>
    <row r="102" spans="1:8" ht="13.5" customHeight="1" x14ac:dyDescent="0.25">
      <c r="A102" s="46"/>
      <c r="B102" s="32">
        <v>1596</v>
      </c>
      <c r="C102" s="32">
        <f t="shared" si="5"/>
        <v>798</v>
      </c>
      <c r="D102" s="53">
        <v>43616</v>
      </c>
      <c r="E102" s="33" t="s">
        <v>184</v>
      </c>
      <c r="F102" s="34" t="s">
        <v>191</v>
      </c>
      <c r="G102" s="34" t="s">
        <v>192</v>
      </c>
      <c r="H102" s="35" t="s">
        <v>107</v>
      </c>
    </row>
    <row r="103" spans="1:8" ht="13.5" customHeight="1" x14ac:dyDescent="0.25">
      <c r="A103" s="46"/>
      <c r="B103" s="32">
        <v>1512</v>
      </c>
      <c r="C103" s="32">
        <f t="shared" si="5"/>
        <v>756</v>
      </c>
      <c r="D103" s="53">
        <v>43616</v>
      </c>
      <c r="E103" s="33" t="s">
        <v>184</v>
      </c>
      <c r="F103" s="34" t="s">
        <v>193</v>
      </c>
      <c r="G103" s="34" t="s">
        <v>194</v>
      </c>
      <c r="H103" s="35" t="s">
        <v>195</v>
      </c>
    </row>
    <row r="104" spans="1:8" ht="13.5" customHeight="1" x14ac:dyDescent="0.25">
      <c r="A104" s="46"/>
      <c r="B104" s="32">
        <v>618.08000000000004</v>
      </c>
      <c r="C104" s="32">
        <f t="shared" si="5"/>
        <v>309.04000000000002</v>
      </c>
      <c r="D104" s="53">
        <v>43616</v>
      </c>
      <c r="E104" s="33" t="s">
        <v>184</v>
      </c>
      <c r="F104" s="34" t="s">
        <v>196</v>
      </c>
      <c r="G104" s="34" t="s">
        <v>197</v>
      </c>
      <c r="H104" s="35" t="s">
        <v>198</v>
      </c>
    </row>
    <row r="105" spans="1:8" ht="13.5" customHeight="1" x14ac:dyDescent="0.25">
      <c r="A105" s="46"/>
      <c r="B105" s="32">
        <v>14208</v>
      </c>
      <c r="C105" s="32">
        <f t="shared" si="5"/>
        <v>7104</v>
      </c>
      <c r="D105" s="53">
        <v>43616</v>
      </c>
      <c r="E105" s="33" t="s">
        <v>184</v>
      </c>
      <c r="F105" s="34" t="s">
        <v>199</v>
      </c>
      <c r="G105" s="34" t="s">
        <v>200</v>
      </c>
      <c r="H105" s="35" t="s">
        <v>190</v>
      </c>
    </row>
    <row r="106" spans="1:8" ht="13.5" customHeight="1" x14ac:dyDescent="0.25">
      <c r="A106" s="46"/>
      <c r="B106" s="36">
        <v>4890.67</v>
      </c>
      <c r="C106" s="32">
        <f t="shared" si="5"/>
        <v>2445.335</v>
      </c>
      <c r="D106" s="53">
        <v>43616</v>
      </c>
      <c r="E106" s="33" t="s">
        <v>184</v>
      </c>
      <c r="F106" s="38" t="s">
        <v>201</v>
      </c>
      <c r="G106" s="38" t="s">
        <v>202</v>
      </c>
      <c r="H106" s="39" t="s">
        <v>203</v>
      </c>
    </row>
    <row r="107" spans="1:8" ht="13.5" customHeight="1" x14ac:dyDescent="0.25">
      <c r="A107" s="46"/>
      <c r="B107" s="36">
        <v>638.46</v>
      </c>
      <c r="C107" s="32">
        <f t="shared" si="5"/>
        <v>319.23</v>
      </c>
      <c r="D107" s="53">
        <v>43616</v>
      </c>
      <c r="E107" s="33" t="s">
        <v>184</v>
      </c>
      <c r="F107" s="38" t="s">
        <v>204</v>
      </c>
      <c r="G107" s="38" t="s">
        <v>205</v>
      </c>
      <c r="H107" s="35" t="s">
        <v>190</v>
      </c>
    </row>
    <row r="108" spans="1:8" ht="13.5" customHeight="1" x14ac:dyDescent="0.25">
      <c r="A108" s="46"/>
      <c r="B108" s="36">
        <v>638.46</v>
      </c>
      <c r="C108" s="32">
        <f t="shared" si="5"/>
        <v>319.23</v>
      </c>
      <c r="D108" s="53">
        <v>43616</v>
      </c>
      <c r="E108" s="33" t="s">
        <v>184</v>
      </c>
      <c r="F108" s="38" t="s">
        <v>206</v>
      </c>
      <c r="G108" s="38" t="s">
        <v>207</v>
      </c>
      <c r="H108" s="35" t="s">
        <v>190</v>
      </c>
    </row>
    <row r="109" spans="1:8" ht="13.5" customHeight="1" x14ac:dyDescent="0.25">
      <c r="A109" s="46"/>
      <c r="B109" s="36">
        <v>638.46</v>
      </c>
      <c r="C109" s="32">
        <f t="shared" si="5"/>
        <v>319.23</v>
      </c>
      <c r="D109" s="53">
        <v>43616</v>
      </c>
      <c r="E109" s="33" t="s">
        <v>184</v>
      </c>
      <c r="F109" s="38" t="s">
        <v>208</v>
      </c>
      <c r="G109" s="38" t="s">
        <v>209</v>
      </c>
      <c r="H109" s="35" t="s">
        <v>190</v>
      </c>
    </row>
    <row r="110" spans="1:8" ht="13.5" customHeight="1" x14ac:dyDescent="0.25">
      <c r="A110" s="46"/>
      <c r="B110" s="36">
        <v>3668</v>
      </c>
      <c r="C110" s="32">
        <f t="shared" si="5"/>
        <v>1834</v>
      </c>
      <c r="D110" s="53">
        <v>43616</v>
      </c>
      <c r="E110" s="33" t="s">
        <v>184</v>
      </c>
      <c r="F110" s="38" t="s">
        <v>210</v>
      </c>
      <c r="G110" s="38" t="s">
        <v>211</v>
      </c>
      <c r="H110" s="39" t="s">
        <v>212</v>
      </c>
    </row>
    <row r="111" spans="1:8" ht="13.5" customHeight="1" x14ac:dyDescent="0.25">
      <c r="A111" s="46"/>
      <c r="B111" s="36">
        <v>618.08000000000004</v>
      </c>
      <c r="C111" s="32">
        <f t="shared" si="5"/>
        <v>309.04000000000002</v>
      </c>
      <c r="D111" s="53">
        <v>43616</v>
      </c>
      <c r="E111" s="33" t="s">
        <v>184</v>
      </c>
      <c r="F111" s="38" t="s">
        <v>213</v>
      </c>
      <c r="G111" s="38" t="s">
        <v>214</v>
      </c>
      <c r="H111" s="39" t="s">
        <v>212</v>
      </c>
    </row>
    <row r="112" spans="1:8" ht="13.5" customHeight="1" x14ac:dyDescent="0.25">
      <c r="A112" s="46"/>
      <c r="B112" s="33"/>
      <c r="C112" s="40"/>
      <c r="D112" s="33"/>
      <c r="E112" s="33"/>
      <c r="F112" s="45"/>
      <c r="G112" s="45"/>
      <c r="H112" s="46"/>
    </row>
    <row r="113" spans="1:8" ht="13.5" customHeight="1" x14ac:dyDescent="0.25">
      <c r="A113" s="46" t="s">
        <v>7</v>
      </c>
      <c r="B113" s="33">
        <f>SUM(B100:B112)</f>
        <v>57442.21</v>
      </c>
      <c r="C113" s="33">
        <f>SUM(C100:C111)</f>
        <v>28721.105</v>
      </c>
      <c r="D113" s="33"/>
      <c r="E113" s="33"/>
      <c r="F113" s="45"/>
      <c r="G113" s="45"/>
      <c r="H113" s="47"/>
    </row>
    <row r="114" spans="1:8" ht="13.5" customHeight="1" x14ac:dyDescent="0.25">
      <c r="A114" s="17"/>
      <c r="B114" s="7"/>
      <c r="C114" s="7"/>
      <c r="D114" s="7"/>
      <c r="E114" s="7"/>
      <c r="F114" s="12"/>
      <c r="G114" s="12"/>
      <c r="H114" s="13"/>
    </row>
    <row r="115" spans="1:8" ht="13.5" customHeight="1" x14ac:dyDescent="0.2">
      <c r="A115" s="30" t="s">
        <v>3</v>
      </c>
      <c r="B115" s="29" t="s">
        <v>4</v>
      </c>
      <c r="C115" s="28" t="s">
        <v>5</v>
      </c>
      <c r="D115" s="28" t="s">
        <v>31</v>
      </c>
      <c r="E115" s="28" t="s">
        <v>28</v>
      </c>
      <c r="F115" s="28" t="s">
        <v>1174</v>
      </c>
      <c r="G115" s="28" t="s">
        <v>1173</v>
      </c>
      <c r="H115" s="30" t="s">
        <v>6</v>
      </c>
    </row>
    <row r="116" spans="1:8" ht="13.5" customHeight="1" x14ac:dyDescent="0.25">
      <c r="A116" s="31" t="s">
        <v>40</v>
      </c>
      <c r="B116" s="32">
        <v>618.08000000000004</v>
      </c>
      <c r="C116" s="32">
        <f t="shared" ref="C116:C123" si="6">B116/2</f>
        <v>309.04000000000002</v>
      </c>
      <c r="D116" s="53">
        <v>43616</v>
      </c>
      <c r="E116" s="33" t="s">
        <v>215</v>
      </c>
      <c r="F116" s="34" t="s">
        <v>216</v>
      </c>
      <c r="G116" s="34" t="s">
        <v>217</v>
      </c>
      <c r="H116" s="35" t="s">
        <v>218</v>
      </c>
    </row>
    <row r="117" spans="1:8" ht="13.5" customHeight="1" x14ac:dyDescent="0.25">
      <c r="A117" s="31" t="s">
        <v>41</v>
      </c>
      <c r="B117" s="32">
        <v>2160</v>
      </c>
      <c r="C117" s="32">
        <f t="shared" si="6"/>
        <v>1080</v>
      </c>
      <c r="D117" s="53">
        <v>43616</v>
      </c>
      <c r="E117" s="33" t="s">
        <v>215</v>
      </c>
      <c r="F117" s="34" t="s">
        <v>219</v>
      </c>
      <c r="G117" s="34" t="s">
        <v>220</v>
      </c>
      <c r="H117" s="35" t="s">
        <v>221</v>
      </c>
    </row>
    <row r="118" spans="1:8" ht="13.5" customHeight="1" x14ac:dyDescent="0.25">
      <c r="A118" s="46"/>
      <c r="B118" s="32">
        <v>2053.33</v>
      </c>
      <c r="C118" s="32">
        <f t="shared" si="6"/>
        <v>1026.665</v>
      </c>
      <c r="D118" s="53">
        <v>43616</v>
      </c>
      <c r="E118" s="33" t="s">
        <v>215</v>
      </c>
      <c r="F118" s="34" t="s">
        <v>222</v>
      </c>
      <c r="G118" s="34" t="s">
        <v>223</v>
      </c>
      <c r="H118" s="35" t="s">
        <v>224</v>
      </c>
    </row>
    <row r="119" spans="1:8" ht="13.5" customHeight="1" x14ac:dyDescent="0.25">
      <c r="A119" s="46"/>
      <c r="B119" s="32">
        <v>758.18</v>
      </c>
      <c r="C119" s="32">
        <f t="shared" si="6"/>
        <v>379.09</v>
      </c>
      <c r="D119" s="53">
        <v>43616</v>
      </c>
      <c r="E119" s="33" t="s">
        <v>215</v>
      </c>
      <c r="F119" s="34" t="s">
        <v>225</v>
      </c>
      <c r="G119" s="34" t="s">
        <v>226</v>
      </c>
      <c r="H119" s="35" t="s">
        <v>227</v>
      </c>
    </row>
    <row r="120" spans="1:8" ht="13.5" customHeight="1" x14ac:dyDescent="0.25">
      <c r="A120" s="46"/>
      <c r="B120" s="32">
        <v>5386.67</v>
      </c>
      <c r="C120" s="32">
        <f t="shared" si="6"/>
        <v>2693.335</v>
      </c>
      <c r="D120" s="53">
        <v>43616</v>
      </c>
      <c r="E120" s="33" t="s">
        <v>215</v>
      </c>
      <c r="F120" s="34" t="s">
        <v>228</v>
      </c>
      <c r="G120" s="34" t="s">
        <v>229</v>
      </c>
      <c r="H120" s="35" t="s">
        <v>230</v>
      </c>
    </row>
    <row r="121" spans="1:8" ht="13.5" customHeight="1" x14ac:dyDescent="0.25">
      <c r="A121" s="46"/>
      <c r="B121" s="32">
        <v>6625.57</v>
      </c>
      <c r="C121" s="32">
        <f t="shared" si="6"/>
        <v>3312.7849999999999</v>
      </c>
      <c r="D121" s="53">
        <v>43798</v>
      </c>
      <c r="E121" s="33" t="s">
        <v>215</v>
      </c>
      <c r="F121" s="34" t="s">
        <v>2261</v>
      </c>
      <c r="G121" s="34" t="s">
        <v>1333</v>
      </c>
      <c r="H121" s="35" t="s">
        <v>1334</v>
      </c>
    </row>
    <row r="122" spans="1:8" ht="13.5" customHeight="1" x14ac:dyDescent="0.25">
      <c r="A122" s="46"/>
      <c r="B122" s="32">
        <v>3606.65</v>
      </c>
      <c r="C122" s="32">
        <f t="shared" si="6"/>
        <v>1803.325</v>
      </c>
      <c r="D122" s="53">
        <v>43798</v>
      </c>
      <c r="E122" s="33" t="s">
        <v>215</v>
      </c>
      <c r="F122" s="34" t="s">
        <v>2262</v>
      </c>
      <c r="G122" s="34" t="s">
        <v>1335</v>
      </c>
      <c r="H122" s="35" t="s">
        <v>274</v>
      </c>
    </row>
    <row r="123" spans="1:8" ht="13.5" customHeight="1" x14ac:dyDescent="0.25">
      <c r="A123" s="46"/>
      <c r="B123" s="32">
        <v>2299.0100000000002</v>
      </c>
      <c r="C123" s="32">
        <f t="shared" si="6"/>
        <v>1149.5050000000001</v>
      </c>
      <c r="D123" s="53">
        <v>43798</v>
      </c>
      <c r="E123" s="33" t="s">
        <v>215</v>
      </c>
      <c r="F123" s="34" t="s">
        <v>2263</v>
      </c>
      <c r="G123" s="34" t="s">
        <v>1336</v>
      </c>
      <c r="H123" s="35" t="s">
        <v>1337</v>
      </c>
    </row>
    <row r="124" spans="1:8" ht="13.5" customHeight="1" x14ac:dyDescent="0.25">
      <c r="A124" s="46"/>
      <c r="B124" s="8"/>
      <c r="C124" s="40"/>
      <c r="D124" s="43"/>
      <c r="E124" s="33"/>
      <c r="F124" s="41"/>
      <c r="G124" s="41"/>
      <c r="H124" s="47"/>
    </row>
    <row r="125" spans="1:8" ht="13.5" customHeight="1" x14ac:dyDescent="0.25">
      <c r="A125" s="31" t="s">
        <v>9</v>
      </c>
      <c r="B125" s="8">
        <f>SUM(B116:B123)</f>
        <v>23507.490000000005</v>
      </c>
      <c r="C125" s="8">
        <f>SUM(C116:C123)</f>
        <v>11753.745000000003</v>
      </c>
      <c r="D125" s="8"/>
      <c r="E125" s="41"/>
      <c r="F125" s="41"/>
      <c r="G125" s="41"/>
      <c r="H125" s="47"/>
    </row>
    <row r="126" spans="1:8" ht="13.5" customHeight="1" x14ac:dyDescent="0.25">
      <c r="A126" s="17"/>
      <c r="B126" s="7"/>
      <c r="C126" s="7"/>
      <c r="D126" s="7"/>
      <c r="E126" s="7"/>
      <c r="F126" s="12"/>
      <c r="G126" s="12"/>
      <c r="H126" s="13"/>
    </row>
    <row r="127" spans="1:8" ht="13.5" customHeight="1" x14ac:dyDescent="0.2">
      <c r="A127" s="30" t="s">
        <v>3</v>
      </c>
      <c r="B127" s="29" t="s">
        <v>4</v>
      </c>
      <c r="C127" s="28" t="s">
        <v>5</v>
      </c>
      <c r="D127" s="28" t="s">
        <v>31</v>
      </c>
      <c r="E127" s="28" t="s">
        <v>28</v>
      </c>
      <c r="F127" s="28" t="s">
        <v>1174</v>
      </c>
      <c r="G127" s="28" t="s">
        <v>1173</v>
      </c>
      <c r="H127" s="30" t="s">
        <v>6</v>
      </c>
    </row>
    <row r="128" spans="1:8" ht="13.5" customHeight="1" x14ac:dyDescent="0.25">
      <c r="A128" s="31" t="s">
        <v>2248</v>
      </c>
      <c r="B128" s="32">
        <v>27882.560000000001</v>
      </c>
      <c r="C128" s="32">
        <f>B128/2</f>
        <v>13941.28</v>
      </c>
      <c r="D128" s="53">
        <v>43798</v>
      </c>
      <c r="E128" s="33" t="s">
        <v>2270</v>
      </c>
      <c r="F128" s="34" t="s">
        <v>2260</v>
      </c>
      <c r="G128" s="34" t="s">
        <v>2249</v>
      </c>
      <c r="H128" s="35" t="s">
        <v>2250</v>
      </c>
    </row>
    <row r="129" spans="1:8" ht="13.5" customHeight="1" x14ac:dyDescent="0.25">
      <c r="A129" s="31" t="s">
        <v>2251</v>
      </c>
      <c r="B129" s="32"/>
      <c r="C129" s="32"/>
      <c r="D129" s="53"/>
      <c r="E129" s="33"/>
      <c r="F129" s="34"/>
      <c r="G129" s="34"/>
      <c r="H129" s="35"/>
    </row>
    <row r="130" spans="1:8" ht="13.5" customHeight="1" x14ac:dyDescent="0.25">
      <c r="A130" s="46"/>
      <c r="B130" s="32"/>
      <c r="C130" s="32"/>
      <c r="D130" s="53"/>
      <c r="E130" s="33"/>
      <c r="F130" s="34"/>
      <c r="G130" s="34"/>
      <c r="H130" s="35"/>
    </row>
    <row r="131" spans="1:8" ht="13.5" customHeight="1" x14ac:dyDescent="0.25">
      <c r="A131" s="31" t="s">
        <v>9</v>
      </c>
      <c r="B131" s="8">
        <f>SUM(B128:B129)</f>
        <v>27882.560000000001</v>
      </c>
      <c r="C131" s="8">
        <f>SUM(C128:C129)</f>
        <v>13941.28</v>
      </c>
      <c r="D131" s="8"/>
      <c r="E131" s="41"/>
      <c r="F131" s="41"/>
      <c r="G131" s="41"/>
      <c r="H131" s="47"/>
    </row>
    <row r="132" spans="1:8" ht="13.5" customHeight="1" x14ac:dyDescent="0.25">
      <c r="A132" s="17"/>
      <c r="B132" s="7"/>
      <c r="C132" s="7"/>
      <c r="D132" s="7"/>
      <c r="E132" s="7"/>
      <c r="F132" s="12"/>
      <c r="G132" s="12"/>
      <c r="H132" s="13"/>
    </row>
    <row r="133" spans="1:8" ht="13.5" customHeight="1" x14ac:dyDescent="0.2">
      <c r="A133" s="30" t="s">
        <v>3</v>
      </c>
      <c r="B133" s="29" t="s">
        <v>4</v>
      </c>
      <c r="C133" s="28" t="s">
        <v>5</v>
      </c>
      <c r="D133" s="28" t="s">
        <v>31</v>
      </c>
      <c r="E133" s="28" t="s">
        <v>28</v>
      </c>
      <c r="F133" s="28" t="s">
        <v>1174</v>
      </c>
      <c r="G133" s="28" t="s">
        <v>1173</v>
      </c>
      <c r="H133" s="30" t="s">
        <v>6</v>
      </c>
    </row>
    <row r="134" spans="1:8" ht="13.5" customHeight="1" x14ac:dyDescent="0.25">
      <c r="A134" s="31" t="s">
        <v>23</v>
      </c>
      <c r="B134" s="44">
        <v>30416.55</v>
      </c>
      <c r="C134" s="44">
        <f>B134/2</f>
        <v>15208.275</v>
      </c>
      <c r="D134" s="53">
        <v>43616</v>
      </c>
      <c r="E134" s="48" t="s">
        <v>231</v>
      </c>
      <c r="F134" s="38" t="s">
        <v>232</v>
      </c>
      <c r="G134" s="38" t="s">
        <v>233</v>
      </c>
      <c r="H134" s="39" t="s">
        <v>234</v>
      </c>
    </row>
    <row r="135" spans="1:8" ht="13.5" customHeight="1" x14ac:dyDescent="0.25">
      <c r="A135" s="31" t="s">
        <v>24</v>
      </c>
      <c r="B135" s="44">
        <v>1016</v>
      </c>
      <c r="C135" s="44">
        <f>B135/2</f>
        <v>508</v>
      </c>
      <c r="D135" s="53">
        <v>43616</v>
      </c>
      <c r="E135" s="48" t="s">
        <v>231</v>
      </c>
      <c r="F135" s="38" t="s">
        <v>235</v>
      </c>
      <c r="G135" s="38" t="s">
        <v>236</v>
      </c>
      <c r="H135" s="39" t="s">
        <v>237</v>
      </c>
    </row>
    <row r="136" spans="1:8" ht="13.5" customHeight="1" x14ac:dyDescent="0.25">
      <c r="A136" s="46"/>
      <c r="B136" s="44">
        <v>7006.39</v>
      </c>
      <c r="C136" s="44">
        <f t="shared" ref="C136:C141" si="7">B136/2</f>
        <v>3503.1950000000002</v>
      </c>
      <c r="D136" s="53">
        <v>43798</v>
      </c>
      <c r="E136" s="48" t="s">
        <v>231</v>
      </c>
      <c r="F136" s="38" t="s">
        <v>1350</v>
      </c>
      <c r="G136" s="38" t="s">
        <v>1338</v>
      </c>
      <c r="H136" s="39" t="s">
        <v>1339</v>
      </c>
    </row>
    <row r="137" spans="1:8" ht="13.5" customHeight="1" x14ac:dyDescent="0.25">
      <c r="A137" s="46"/>
      <c r="B137" s="44">
        <v>967.4</v>
      </c>
      <c r="C137" s="44">
        <f t="shared" si="7"/>
        <v>483.7</v>
      </c>
      <c r="D137" s="53">
        <v>43798</v>
      </c>
      <c r="E137" s="48" t="s">
        <v>231</v>
      </c>
      <c r="F137" s="38" t="s">
        <v>1351</v>
      </c>
      <c r="G137" s="38" t="s">
        <v>1340</v>
      </c>
      <c r="H137" s="39" t="s">
        <v>1341</v>
      </c>
    </row>
    <row r="138" spans="1:8" ht="13.5" customHeight="1" x14ac:dyDescent="0.25">
      <c r="A138" s="46"/>
      <c r="B138" s="44">
        <v>1413.11</v>
      </c>
      <c r="C138" s="44">
        <f t="shared" si="7"/>
        <v>706.55499999999995</v>
      </c>
      <c r="D138" s="53">
        <v>43798</v>
      </c>
      <c r="E138" s="48" t="s">
        <v>231</v>
      </c>
      <c r="F138" s="38" t="s">
        <v>1352</v>
      </c>
      <c r="G138" s="38" t="s">
        <v>1342</v>
      </c>
      <c r="H138" s="39" t="s">
        <v>1343</v>
      </c>
    </row>
    <row r="139" spans="1:8" ht="13.5" customHeight="1" x14ac:dyDescent="0.25">
      <c r="A139" s="46"/>
      <c r="B139" s="44">
        <v>950.39</v>
      </c>
      <c r="C139" s="44">
        <f t="shared" si="7"/>
        <v>475.19499999999999</v>
      </c>
      <c r="D139" s="53">
        <v>43798</v>
      </c>
      <c r="E139" s="48" t="s">
        <v>231</v>
      </c>
      <c r="F139" s="38" t="s">
        <v>1353</v>
      </c>
      <c r="G139" s="38" t="s">
        <v>1344</v>
      </c>
      <c r="H139" s="39" t="s">
        <v>1345</v>
      </c>
    </row>
    <row r="140" spans="1:8" ht="13.5" customHeight="1" x14ac:dyDescent="0.25">
      <c r="A140" s="46"/>
      <c r="B140" s="44">
        <v>1568.31</v>
      </c>
      <c r="C140" s="44">
        <f t="shared" si="7"/>
        <v>784.15499999999997</v>
      </c>
      <c r="D140" s="53">
        <v>43798</v>
      </c>
      <c r="E140" s="48" t="s">
        <v>231</v>
      </c>
      <c r="F140" s="38" t="s">
        <v>1354</v>
      </c>
      <c r="G140" s="38" t="s">
        <v>1346</v>
      </c>
      <c r="H140" s="39" t="s">
        <v>1347</v>
      </c>
    </row>
    <row r="141" spans="1:8" ht="13.5" customHeight="1" x14ac:dyDescent="0.25">
      <c r="A141" s="46"/>
      <c r="B141" s="44">
        <v>1512.89</v>
      </c>
      <c r="C141" s="44">
        <f t="shared" si="7"/>
        <v>756.44500000000005</v>
      </c>
      <c r="D141" s="53">
        <v>43798</v>
      </c>
      <c r="E141" s="48" t="s">
        <v>231</v>
      </c>
      <c r="F141" s="38" t="s">
        <v>1355</v>
      </c>
      <c r="G141" s="38" t="s">
        <v>1348</v>
      </c>
      <c r="H141" s="39" t="s">
        <v>1349</v>
      </c>
    </row>
    <row r="142" spans="1:8" ht="13.5" customHeight="1" x14ac:dyDescent="0.25">
      <c r="A142" s="46"/>
      <c r="B142" s="33"/>
      <c r="C142" s="40"/>
      <c r="D142" s="43"/>
      <c r="E142" s="48"/>
      <c r="F142" s="45"/>
      <c r="G142" s="45"/>
      <c r="H142" s="47"/>
    </row>
    <row r="143" spans="1:8" ht="13.5" customHeight="1" x14ac:dyDescent="0.25">
      <c r="A143" s="46" t="s">
        <v>7</v>
      </c>
      <c r="B143" s="33">
        <f>SUM(B134:B141)</f>
        <v>44851.040000000001</v>
      </c>
      <c r="C143" s="33">
        <f>SUM(C134:C141)</f>
        <v>22425.52</v>
      </c>
      <c r="D143" s="33"/>
      <c r="E143" s="33"/>
      <c r="F143" s="45"/>
      <c r="G143" s="45"/>
      <c r="H143" s="47"/>
    </row>
    <row r="144" spans="1:8" ht="13.5" customHeight="1" x14ac:dyDescent="0.25">
      <c r="A144" s="17"/>
      <c r="B144" s="7"/>
      <c r="C144" s="7"/>
      <c r="D144" s="7"/>
      <c r="E144" s="7"/>
      <c r="F144" s="12"/>
      <c r="G144" s="12"/>
      <c r="H144" s="13"/>
    </row>
    <row r="145" spans="1:8" ht="13.5" customHeight="1" x14ac:dyDescent="0.2">
      <c r="A145" s="30" t="s">
        <v>3</v>
      </c>
      <c r="B145" s="29" t="s">
        <v>4</v>
      </c>
      <c r="C145" s="28" t="s">
        <v>5</v>
      </c>
      <c r="D145" s="28" t="s">
        <v>31</v>
      </c>
      <c r="E145" s="28" t="s">
        <v>28</v>
      </c>
      <c r="F145" s="28" t="s">
        <v>1174</v>
      </c>
      <c r="G145" s="28" t="s">
        <v>1173</v>
      </c>
      <c r="H145" s="30" t="s">
        <v>6</v>
      </c>
    </row>
    <row r="146" spans="1:8" ht="13.5" customHeight="1" x14ac:dyDescent="0.25">
      <c r="A146" s="31" t="s">
        <v>58</v>
      </c>
      <c r="B146" s="44">
        <v>6832</v>
      </c>
      <c r="C146" s="44">
        <f>B146/2</f>
        <v>3416</v>
      </c>
      <c r="D146" s="53">
        <v>43616</v>
      </c>
      <c r="E146" s="33" t="s">
        <v>238</v>
      </c>
      <c r="F146" s="38" t="s">
        <v>239</v>
      </c>
      <c r="G146" s="38" t="s">
        <v>240</v>
      </c>
      <c r="H146" s="39" t="s">
        <v>241</v>
      </c>
    </row>
    <row r="147" spans="1:8" ht="13.5" customHeight="1" x14ac:dyDescent="0.25">
      <c r="A147" s="31" t="s">
        <v>59</v>
      </c>
      <c r="B147" s="36">
        <v>24447.35</v>
      </c>
      <c r="C147" s="44">
        <f t="shared" ref="C147:C154" si="8">B147/2</f>
        <v>12223.674999999999</v>
      </c>
      <c r="D147" s="53">
        <v>43616</v>
      </c>
      <c r="E147" s="33" t="s">
        <v>238</v>
      </c>
      <c r="F147" s="38" t="s">
        <v>242</v>
      </c>
      <c r="G147" s="38" t="s">
        <v>243</v>
      </c>
      <c r="H147" s="39" t="s">
        <v>244</v>
      </c>
    </row>
    <row r="148" spans="1:8" ht="13.5" customHeight="1" x14ac:dyDescent="0.25">
      <c r="A148" s="31"/>
      <c r="B148" s="36">
        <v>5428.03</v>
      </c>
      <c r="C148" s="44">
        <f t="shared" si="8"/>
        <v>2714.0149999999999</v>
      </c>
      <c r="D148" s="53">
        <v>43616</v>
      </c>
      <c r="E148" s="33" t="s">
        <v>238</v>
      </c>
      <c r="F148" s="38" t="s">
        <v>245</v>
      </c>
      <c r="G148" s="38" t="s">
        <v>246</v>
      </c>
      <c r="H148" s="39" t="s">
        <v>247</v>
      </c>
    </row>
    <row r="149" spans="1:8" ht="13.5" customHeight="1" x14ac:dyDescent="0.25">
      <c r="A149" s="31"/>
      <c r="B149" s="36">
        <v>35706.400000000001</v>
      </c>
      <c r="C149" s="44">
        <f t="shared" si="8"/>
        <v>17853.2</v>
      </c>
      <c r="D149" s="53">
        <v>43616</v>
      </c>
      <c r="E149" s="33" t="s">
        <v>238</v>
      </c>
      <c r="F149" s="38" t="s">
        <v>248</v>
      </c>
      <c r="G149" s="38" t="s">
        <v>249</v>
      </c>
      <c r="H149" s="39" t="s">
        <v>149</v>
      </c>
    </row>
    <row r="150" spans="1:8" ht="13.5" customHeight="1" x14ac:dyDescent="0.25">
      <c r="A150" s="31"/>
      <c r="B150" s="36">
        <v>1421.97</v>
      </c>
      <c r="C150" s="44">
        <f t="shared" si="8"/>
        <v>710.98500000000001</v>
      </c>
      <c r="D150" s="53">
        <v>43616</v>
      </c>
      <c r="E150" s="33" t="s">
        <v>238</v>
      </c>
      <c r="F150" s="38" t="s">
        <v>250</v>
      </c>
      <c r="G150" s="38" t="s">
        <v>251</v>
      </c>
      <c r="H150" s="39" t="s">
        <v>252</v>
      </c>
    </row>
    <row r="151" spans="1:8" ht="13.5" customHeight="1" x14ac:dyDescent="0.25">
      <c r="A151" s="31"/>
      <c r="B151" s="36">
        <v>300</v>
      </c>
      <c r="C151" s="44">
        <f t="shared" si="8"/>
        <v>150</v>
      </c>
      <c r="D151" s="53">
        <v>43616</v>
      </c>
      <c r="E151" s="33" t="s">
        <v>238</v>
      </c>
      <c r="F151" s="38" t="s">
        <v>253</v>
      </c>
      <c r="G151" s="38" t="s">
        <v>2265</v>
      </c>
      <c r="H151" s="39" t="s">
        <v>254</v>
      </c>
    </row>
    <row r="152" spans="1:8" ht="13.5" customHeight="1" x14ac:dyDescent="0.25">
      <c r="A152" s="31"/>
      <c r="B152" s="36">
        <v>1424.89</v>
      </c>
      <c r="C152" s="44">
        <f t="shared" si="8"/>
        <v>712.44500000000005</v>
      </c>
      <c r="D152" s="53">
        <v>43616</v>
      </c>
      <c r="E152" s="33" t="s">
        <v>238</v>
      </c>
      <c r="F152" s="38" t="s">
        <v>255</v>
      </c>
      <c r="G152" s="38" t="s">
        <v>2266</v>
      </c>
      <c r="H152" s="39" t="s">
        <v>256</v>
      </c>
    </row>
    <row r="153" spans="1:8" ht="13.5" customHeight="1" x14ac:dyDescent="0.25">
      <c r="A153" s="31"/>
      <c r="B153" s="36">
        <v>1514.85</v>
      </c>
      <c r="C153" s="44">
        <f t="shared" si="8"/>
        <v>757.42499999999995</v>
      </c>
      <c r="D153" s="53">
        <v>43616</v>
      </c>
      <c r="E153" s="33" t="s">
        <v>238</v>
      </c>
      <c r="F153" s="38" t="s">
        <v>257</v>
      </c>
      <c r="G153" s="38" t="s">
        <v>2267</v>
      </c>
      <c r="H153" s="39" t="s">
        <v>258</v>
      </c>
    </row>
    <row r="154" spans="1:8" ht="13.5" customHeight="1" x14ac:dyDescent="0.25">
      <c r="A154" s="31"/>
      <c r="B154" s="36">
        <v>1009.87</v>
      </c>
      <c r="C154" s="44">
        <f t="shared" si="8"/>
        <v>504.935</v>
      </c>
      <c r="D154" s="53">
        <v>43616</v>
      </c>
      <c r="E154" s="33" t="s">
        <v>238</v>
      </c>
      <c r="F154" s="38" t="s">
        <v>259</v>
      </c>
      <c r="G154" s="38" t="s">
        <v>2268</v>
      </c>
      <c r="H154" s="39" t="s">
        <v>260</v>
      </c>
    </row>
    <row r="155" spans="1:8" ht="13.5" customHeight="1" x14ac:dyDescent="0.25">
      <c r="A155" s="31"/>
      <c r="B155" s="36">
        <v>0</v>
      </c>
      <c r="C155" s="36">
        <v>-266.7</v>
      </c>
      <c r="D155" s="53">
        <v>43616</v>
      </c>
      <c r="E155" s="33" t="s">
        <v>238</v>
      </c>
      <c r="F155" s="38" t="s">
        <v>261</v>
      </c>
      <c r="G155" s="38" t="s">
        <v>1208</v>
      </c>
      <c r="H155" s="39" t="s">
        <v>1207</v>
      </c>
    </row>
    <row r="156" spans="1:8" ht="13.5" customHeight="1" x14ac:dyDescent="0.25">
      <c r="A156" s="31"/>
      <c r="B156" s="36">
        <v>2939.4</v>
      </c>
      <c r="C156" s="44">
        <f t="shared" ref="C156:C164" si="9">B156/2</f>
        <v>1469.7</v>
      </c>
      <c r="D156" s="53">
        <v>43847</v>
      </c>
      <c r="E156" s="33" t="s">
        <v>238</v>
      </c>
      <c r="F156" s="38" t="s">
        <v>1371</v>
      </c>
      <c r="G156" s="38" t="s">
        <v>1356</v>
      </c>
      <c r="H156" s="39" t="s">
        <v>1357</v>
      </c>
    </row>
    <row r="157" spans="1:8" ht="13.5" customHeight="1" x14ac:dyDescent="0.25">
      <c r="A157" s="31"/>
      <c r="B157" s="36">
        <v>11724.98</v>
      </c>
      <c r="C157" s="44">
        <f t="shared" si="9"/>
        <v>5862.49</v>
      </c>
      <c r="D157" s="53">
        <v>43847</v>
      </c>
      <c r="E157" s="33" t="s">
        <v>238</v>
      </c>
      <c r="F157" s="38" t="s">
        <v>1372</v>
      </c>
      <c r="G157" s="38" t="s">
        <v>1358</v>
      </c>
      <c r="H157" s="39" t="s">
        <v>274</v>
      </c>
    </row>
    <row r="158" spans="1:8" ht="13.5" customHeight="1" x14ac:dyDescent="0.25">
      <c r="A158" s="31"/>
      <c r="B158" s="36">
        <v>5051.43</v>
      </c>
      <c r="C158" s="44">
        <f t="shared" si="9"/>
        <v>2525.7150000000001</v>
      </c>
      <c r="D158" s="53">
        <v>43847</v>
      </c>
      <c r="E158" s="33" t="s">
        <v>238</v>
      </c>
      <c r="F158" s="38" t="s">
        <v>1373</v>
      </c>
      <c r="G158" s="38" t="s">
        <v>1359</v>
      </c>
      <c r="H158" s="39" t="s">
        <v>1360</v>
      </c>
    </row>
    <row r="159" spans="1:8" ht="13.5" customHeight="1" x14ac:dyDescent="0.25">
      <c r="A159" s="31"/>
      <c r="B159" s="36">
        <v>5307.07</v>
      </c>
      <c r="C159" s="44">
        <f t="shared" si="9"/>
        <v>2653.5349999999999</v>
      </c>
      <c r="D159" s="53">
        <v>43798</v>
      </c>
      <c r="E159" s="33" t="s">
        <v>238</v>
      </c>
      <c r="F159" s="38" t="s">
        <v>1374</v>
      </c>
      <c r="G159" s="38" t="s">
        <v>1361</v>
      </c>
      <c r="H159" s="39" t="s">
        <v>274</v>
      </c>
    </row>
    <row r="160" spans="1:8" ht="13.5" customHeight="1" x14ac:dyDescent="0.25">
      <c r="A160" s="31"/>
      <c r="B160" s="36">
        <v>6832</v>
      </c>
      <c r="C160" s="44">
        <f t="shared" si="9"/>
        <v>3416</v>
      </c>
      <c r="D160" s="53">
        <v>43798</v>
      </c>
      <c r="E160" s="33" t="s">
        <v>238</v>
      </c>
      <c r="F160" s="38" t="s">
        <v>1375</v>
      </c>
      <c r="G160" s="38" t="s">
        <v>1362</v>
      </c>
      <c r="H160" s="39" t="s">
        <v>1363</v>
      </c>
    </row>
    <row r="161" spans="1:8" ht="13.5" customHeight="1" x14ac:dyDescent="0.25">
      <c r="A161" s="31"/>
      <c r="B161" s="36">
        <v>798.08</v>
      </c>
      <c r="C161" s="44">
        <f t="shared" si="9"/>
        <v>399.04</v>
      </c>
      <c r="D161" s="53">
        <v>43798</v>
      </c>
      <c r="E161" s="33" t="s">
        <v>238</v>
      </c>
      <c r="F161" s="38" t="s">
        <v>1376</v>
      </c>
      <c r="G161" s="38" t="s">
        <v>1364</v>
      </c>
      <c r="H161" s="39" t="s">
        <v>1365</v>
      </c>
    </row>
    <row r="162" spans="1:8" ht="13.5" customHeight="1" x14ac:dyDescent="0.25">
      <c r="A162" s="31"/>
      <c r="B162" s="36">
        <v>42806.29</v>
      </c>
      <c r="C162" s="44">
        <f t="shared" si="9"/>
        <v>21403.145</v>
      </c>
      <c r="D162" s="53">
        <v>43847</v>
      </c>
      <c r="E162" s="33" t="s">
        <v>238</v>
      </c>
      <c r="F162" s="38" t="s">
        <v>1377</v>
      </c>
      <c r="G162" s="38" t="s">
        <v>1366</v>
      </c>
      <c r="H162" s="39" t="s">
        <v>1367</v>
      </c>
    </row>
    <row r="163" spans="1:8" ht="13.5" customHeight="1" x14ac:dyDescent="0.25">
      <c r="A163" s="31"/>
      <c r="B163" s="36">
        <v>4312</v>
      </c>
      <c r="C163" s="44">
        <f t="shared" si="9"/>
        <v>2156</v>
      </c>
      <c r="D163" s="53">
        <v>43847</v>
      </c>
      <c r="E163" s="33" t="s">
        <v>238</v>
      </c>
      <c r="F163" s="38" t="s">
        <v>1378</v>
      </c>
      <c r="G163" s="38" t="s">
        <v>1368</v>
      </c>
      <c r="H163" s="39" t="s">
        <v>1369</v>
      </c>
    </row>
    <row r="164" spans="1:8" ht="13.5" customHeight="1" x14ac:dyDescent="0.25">
      <c r="A164" s="31"/>
      <c r="B164" s="36">
        <v>646.32000000000005</v>
      </c>
      <c r="C164" s="44">
        <f t="shared" si="9"/>
        <v>323.16000000000003</v>
      </c>
      <c r="D164" s="53">
        <v>43798</v>
      </c>
      <c r="E164" s="33" t="s">
        <v>238</v>
      </c>
      <c r="F164" s="38" t="s">
        <v>2259</v>
      </c>
      <c r="G164" s="38" t="s">
        <v>1370</v>
      </c>
      <c r="H164" s="39" t="s">
        <v>1369</v>
      </c>
    </row>
    <row r="165" spans="1:8" ht="13.5" customHeight="1" x14ac:dyDescent="0.25">
      <c r="A165" s="31"/>
      <c r="B165" s="8"/>
      <c r="C165" s="40"/>
      <c r="D165" s="43"/>
      <c r="E165" s="33"/>
      <c r="F165" s="41"/>
      <c r="G165" s="41"/>
      <c r="H165" s="31" t="s">
        <v>2269</v>
      </c>
    </row>
    <row r="166" spans="1:8" ht="13.5" customHeight="1" x14ac:dyDescent="0.25">
      <c r="A166" s="31" t="s">
        <v>7</v>
      </c>
      <c r="B166" s="8">
        <f>SUM(B146:B164)</f>
        <v>158502.93</v>
      </c>
      <c r="C166" s="33">
        <f>SUM(C146:C164)</f>
        <v>78984.764999999999</v>
      </c>
      <c r="D166" s="41"/>
      <c r="E166" s="43"/>
      <c r="F166" s="49"/>
      <c r="G166" s="41"/>
      <c r="H166" s="31"/>
    </row>
    <row r="167" spans="1:8" ht="13.5" customHeight="1" x14ac:dyDescent="0.25">
      <c r="A167" s="17"/>
      <c r="B167" s="7"/>
      <c r="C167" s="7"/>
      <c r="D167" s="7"/>
      <c r="E167" s="7"/>
      <c r="F167" s="12"/>
      <c r="G167" s="12"/>
      <c r="H167" s="13"/>
    </row>
    <row r="168" spans="1:8" ht="13.5" customHeight="1" x14ac:dyDescent="0.2">
      <c r="A168" s="30" t="s">
        <v>3</v>
      </c>
      <c r="B168" s="29" t="s">
        <v>4</v>
      </c>
      <c r="C168" s="28" t="s">
        <v>5</v>
      </c>
      <c r="D168" s="28" t="s">
        <v>31</v>
      </c>
      <c r="E168" s="28" t="s">
        <v>28</v>
      </c>
      <c r="F168" s="28" t="s">
        <v>1174</v>
      </c>
      <c r="G168" s="28" t="s">
        <v>1173</v>
      </c>
      <c r="H168" s="30" t="s">
        <v>6</v>
      </c>
    </row>
    <row r="169" spans="1:8" ht="13.5" customHeight="1" x14ac:dyDescent="0.25">
      <c r="A169" s="31" t="s">
        <v>42</v>
      </c>
      <c r="B169" s="44">
        <v>798.08</v>
      </c>
      <c r="C169" s="44">
        <f t="shared" ref="C169:C175" si="10">B169/2</f>
        <v>399.04</v>
      </c>
      <c r="D169" s="53">
        <v>43616</v>
      </c>
      <c r="E169" s="48" t="s">
        <v>262</v>
      </c>
      <c r="F169" s="38" t="s">
        <v>263</v>
      </c>
      <c r="G169" s="38" t="s">
        <v>264</v>
      </c>
      <c r="H169" s="39" t="s">
        <v>265</v>
      </c>
    </row>
    <row r="170" spans="1:8" ht="13.5" customHeight="1" x14ac:dyDescent="0.25">
      <c r="A170" s="31" t="s">
        <v>43</v>
      </c>
      <c r="B170" s="44">
        <v>1806</v>
      </c>
      <c r="C170" s="44">
        <f t="shared" si="10"/>
        <v>903</v>
      </c>
      <c r="D170" s="53">
        <v>43616</v>
      </c>
      <c r="E170" s="48" t="s">
        <v>262</v>
      </c>
      <c r="F170" s="38" t="s">
        <v>266</v>
      </c>
      <c r="G170" s="38" t="s">
        <v>267</v>
      </c>
      <c r="H170" s="39" t="s">
        <v>268</v>
      </c>
    </row>
    <row r="171" spans="1:8" ht="13.5" customHeight="1" x14ac:dyDescent="0.25">
      <c r="A171" s="31"/>
      <c r="B171" s="36">
        <v>2856</v>
      </c>
      <c r="C171" s="44">
        <f t="shared" si="10"/>
        <v>1428</v>
      </c>
      <c r="D171" s="53">
        <v>43616</v>
      </c>
      <c r="E171" s="48" t="s">
        <v>262</v>
      </c>
      <c r="F171" s="38" t="s">
        <v>269</v>
      </c>
      <c r="G171" s="38" t="s">
        <v>270</v>
      </c>
      <c r="H171" s="39" t="s">
        <v>271</v>
      </c>
    </row>
    <row r="172" spans="1:8" ht="13.5" customHeight="1" x14ac:dyDescent="0.25">
      <c r="A172" s="31"/>
      <c r="B172" s="36">
        <v>4104.0600000000004</v>
      </c>
      <c r="C172" s="44">
        <f t="shared" si="10"/>
        <v>2052.0300000000002</v>
      </c>
      <c r="D172" s="53">
        <v>43616</v>
      </c>
      <c r="E172" s="48" t="s">
        <v>262</v>
      </c>
      <c r="F172" s="38" t="s">
        <v>272</v>
      </c>
      <c r="G172" s="38" t="s">
        <v>273</v>
      </c>
      <c r="H172" s="39" t="s">
        <v>274</v>
      </c>
    </row>
    <row r="173" spans="1:8" ht="13.5" customHeight="1" x14ac:dyDescent="0.25">
      <c r="A173" s="31"/>
      <c r="B173" s="36">
        <v>9760</v>
      </c>
      <c r="C173" s="44">
        <f t="shared" si="10"/>
        <v>4880</v>
      </c>
      <c r="D173" s="53">
        <v>43798</v>
      </c>
      <c r="E173" s="48" t="s">
        <v>262</v>
      </c>
      <c r="F173" s="38" t="s">
        <v>1384</v>
      </c>
      <c r="G173" s="38" t="s">
        <v>1379</v>
      </c>
      <c r="H173" s="39" t="s">
        <v>1380</v>
      </c>
    </row>
    <row r="174" spans="1:8" ht="13.5" customHeight="1" x14ac:dyDescent="0.25">
      <c r="A174" s="31"/>
      <c r="B174" s="36">
        <v>10720</v>
      </c>
      <c r="C174" s="44">
        <f t="shared" si="10"/>
        <v>5360</v>
      </c>
      <c r="D174" s="53">
        <v>43798</v>
      </c>
      <c r="E174" s="48" t="s">
        <v>262</v>
      </c>
      <c r="F174" s="38" t="s">
        <v>1385</v>
      </c>
      <c r="G174" s="38" t="s">
        <v>1381</v>
      </c>
      <c r="H174" s="39" t="s">
        <v>1382</v>
      </c>
    </row>
    <row r="175" spans="1:8" ht="13.5" customHeight="1" x14ac:dyDescent="0.25">
      <c r="A175" s="31"/>
      <c r="B175" s="36">
        <v>49320</v>
      </c>
      <c r="C175" s="44">
        <f t="shared" si="10"/>
        <v>24660</v>
      </c>
      <c r="D175" s="53">
        <v>43798</v>
      </c>
      <c r="E175" s="48" t="s">
        <v>262</v>
      </c>
      <c r="F175" s="38" t="s">
        <v>1386</v>
      </c>
      <c r="G175" s="38" t="s">
        <v>1383</v>
      </c>
      <c r="H175" s="39" t="s">
        <v>1382</v>
      </c>
    </row>
    <row r="176" spans="1:8" ht="13.5" customHeight="1" x14ac:dyDescent="0.25">
      <c r="A176" s="31"/>
      <c r="B176" s="8"/>
      <c r="C176" s="40"/>
      <c r="D176" s="43"/>
      <c r="E176" s="48"/>
      <c r="F176" s="41"/>
      <c r="G176" s="41"/>
      <c r="H176" s="31"/>
    </row>
    <row r="177" spans="1:9" ht="13.5" customHeight="1" x14ac:dyDescent="0.25">
      <c r="A177" s="31" t="s">
        <v>7</v>
      </c>
      <c r="B177" s="33">
        <f>SUM(B169:B175)</f>
        <v>79364.14</v>
      </c>
      <c r="C177" s="33">
        <f>SUM(C169:C175)</f>
        <v>39682.07</v>
      </c>
      <c r="D177" s="33"/>
      <c r="E177" s="33"/>
      <c r="F177" s="41"/>
      <c r="G177" s="41"/>
      <c r="H177" s="50"/>
    </row>
    <row r="178" spans="1:9" ht="13.5" customHeight="1" x14ac:dyDescent="0.25">
      <c r="A178" s="17"/>
      <c r="B178" s="7"/>
      <c r="C178" s="7"/>
      <c r="D178" s="7"/>
      <c r="E178" s="7"/>
      <c r="F178" s="12"/>
      <c r="G178" s="12"/>
      <c r="H178" s="13"/>
    </row>
    <row r="179" spans="1:9" ht="13.5" customHeight="1" x14ac:dyDescent="0.2">
      <c r="A179" s="30" t="s">
        <v>3</v>
      </c>
      <c r="B179" s="29" t="s">
        <v>4</v>
      </c>
      <c r="C179" s="28" t="s">
        <v>5</v>
      </c>
      <c r="D179" s="28" t="s">
        <v>31</v>
      </c>
      <c r="E179" s="28" t="s">
        <v>28</v>
      </c>
      <c r="F179" s="28" t="s">
        <v>1174</v>
      </c>
      <c r="G179" s="28" t="s">
        <v>1173</v>
      </c>
      <c r="H179" s="30" t="s">
        <v>6</v>
      </c>
    </row>
    <row r="180" spans="1:9" ht="13.5" customHeight="1" x14ac:dyDescent="0.25">
      <c r="A180" s="31" t="s">
        <v>1389</v>
      </c>
      <c r="B180" s="44">
        <v>694.07</v>
      </c>
      <c r="C180" s="44">
        <f>B180/2</f>
        <v>347.03500000000003</v>
      </c>
      <c r="D180" s="53">
        <v>43798</v>
      </c>
      <c r="E180" s="48" t="s">
        <v>2253</v>
      </c>
      <c r="F180" s="38" t="s">
        <v>1390</v>
      </c>
      <c r="G180" s="38" t="s">
        <v>1387</v>
      </c>
      <c r="H180" s="39" t="s">
        <v>1388</v>
      </c>
    </row>
    <row r="181" spans="1:9" ht="13.5" customHeight="1" x14ac:dyDescent="0.25">
      <c r="A181" s="31" t="s">
        <v>2264</v>
      </c>
      <c r="B181" s="44"/>
      <c r="C181" s="44"/>
      <c r="D181" s="53"/>
      <c r="E181" s="48"/>
      <c r="F181" s="38"/>
      <c r="G181" s="38"/>
      <c r="H181" s="39"/>
    </row>
    <row r="182" spans="1:9" ht="13.5" customHeight="1" x14ac:dyDescent="0.25">
      <c r="A182" s="31"/>
      <c r="B182" s="44"/>
      <c r="C182" s="44"/>
      <c r="D182" s="53"/>
      <c r="E182" s="48"/>
      <c r="F182" s="38"/>
      <c r="G182" s="38"/>
      <c r="H182" s="39"/>
    </row>
    <row r="183" spans="1:9" ht="13.5" customHeight="1" x14ac:dyDescent="0.25">
      <c r="A183" s="31" t="s">
        <v>7</v>
      </c>
      <c r="B183" s="33">
        <f>SUM(B180:B180)</f>
        <v>694.07</v>
      </c>
      <c r="C183" s="33">
        <f>SUM(C180:C180)</f>
        <v>347.03500000000003</v>
      </c>
      <c r="D183" s="33"/>
      <c r="E183" s="33"/>
      <c r="F183" s="41"/>
      <c r="G183" s="41"/>
      <c r="H183" s="50"/>
    </row>
    <row r="184" spans="1:9" ht="13.5" customHeight="1" x14ac:dyDescent="0.25">
      <c r="A184" s="17"/>
      <c r="B184" s="7"/>
      <c r="C184" s="7"/>
      <c r="D184" s="7"/>
      <c r="E184" s="7"/>
      <c r="F184" s="12"/>
      <c r="G184" s="12"/>
      <c r="H184" s="13"/>
    </row>
    <row r="185" spans="1:9" ht="13.5" customHeight="1" x14ac:dyDescent="0.2">
      <c r="A185" s="30" t="s">
        <v>3</v>
      </c>
      <c r="B185" s="29" t="s">
        <v>4</v>
      </c>
      <c r="C185" s="28" t="s">
        <v>5</v>
      </c>
      <c r="D185" s="28" t="s">
        <v>31</v>
      </c>
      <c r="E185" s="28" t="s">
        <v>28</v>
      </c>
      <c r="F185" s="28" t="s">
        <v>1174</v>
      </c>
      <c r="G185" s="28" t="s">
        <v>1173</v>
      </c>
      <c r="H185" s="30" t="s">
        <v>6</v>
      </c>
    </row>
    <row r="186" spans="1:9" ht="13.5" customHeight="1" x14ac:dyDescent="0.25">
      <c r="A186" s="31" t="s">
        <v>1391</v>
      </c>
      <c r="B186" s="44">
        <v>5084.88</v>
      </c>
      <c r="C186" s="44">
        <f>B186/2</f>
        <v>2542.44</v>
      </c>
      <c r="D186" s="53">
        <v>43798</v>
      </c>
      <c r="E186" s="48" t="s">
        <v>2254</v>
      </c>
      <c r="F186" s="38" t="s">
        <v>2258</v>
      </c>
      <c r="G186" s="38" t="s">
        <v>1393</v>
      </c>
      <c r="H186" s="39" t="s">
        <v>1394</v>
      </c>
    </row>
    <row r="187" spans="1:9" ht="13.5" customHeight="1" x14ac:dyDescent="0.25">
      <c r="A187" s="31" t="s">
        <v>1392</v>
      </c>
      <c r="B187" s="44"/>
      <c r="C187" s="44"/>
      <c r="D187" s="53"/>
      <c r="E187" s="48"/>
      <c r="F187" s="38"/>
      <c r="G187" s="38"/>
      <c r="H187" s="39"/>
      <c r="I187" s="7"/>
    </row>
    <row r="188" spans="1:9" ht="13.5" customHeight="1" x14ac:dyDescent="0.25">
      <c r="A188" s="31"/>
      <c r="B188" s="44"/>
      <c r="C188" s="44"/>
      <c r="D188" s="53"/>
      <c r="E188" s="48"/>
      <c r="F188" s="38"/>
      <c r="G188" s="38"/>
      <c r="H188" s="39"/>
      <c r="I188" s="73"/>
    </row>
    <row r="189" spans="1:9" ht="13.5" customHeight="1" x14ac:dyDescent="0.25">
      <c r="A189" s="31" t="s">
        <v>7</v>
      </c>
      <c r="B189" s="33">
        <f>SUM(B186:B186)</f>
        <v>5084.88</v>
      </c>
      <c r="C189" s="33">
        <f>SUM(C186:C186)</f>
        <v>2542.44</v>
      </c>
      <c r="D189" s="33"/>
      <c r="E189" s="33"/>
      <c r="F189" s="41"/>
      <c r="G189" s="41"/>
      <c r="H189" s="50"/>
    </row>
    <row r="190" spans="1:9" ht="13.5" customHeight="1" x14ac:dyDescent="0.25">
      <c r="A190" s="17"/>
      <c r="B190" s="7"/>
      <c r="C190" s="7"/>
      <c r="D190" s="7"/>
      <c r="E190" s="7"/>
      <c r="F190" s="12"/>
      <c r="G190" s="12"/>
      <c r="H190" s="13"/>
    </row>
    <row r="191" spans="1:9" ht="13.5" customHeight="1" x14ac:dyDescent="0.2">
      <c r="A191" s="30" t="s">
        <v>3</v>
      </c>
      <c r="B191" s="29" t="s">
        <v>4</v>
      </c>
      <c r="C191" s="28" t="s">
        <v>5</v>
      </c>
      <c r="D191" s="28" t="s">
        <v>31</v>
      </c>
      <c r="E191" s="28" t="s">
        <v>28</v>
      </c>
      <c r="F191" s="28" t="s">
        <v>1174</v>
      </c>
      <c r="G191" s="28" t="s">
        <v>1173</v>
      </c>
      <c r="H191" s="30" t="s">
        <v>6</v>
      </c>
    </row>
    <row r="192" spans="1:9" ht="13.5" customHeight="1" x14ac:dyDescent="0.25">
      <c r="A192" s="31" t="s">
        <v>20</v>
      </c>
      <c r="B192" s="44">
        <v>1640</v>
      </c>
      <c r="C192" s="44">
        <f>B192/2</f>
        <v>820</v>
      </c>
      <c r="D192" s="53">
        <v>43616</v>
      </c>
      <c r="E192" s="41" t="s">
        <v>275</v>
      </c>
      <c r="F192" s="38" t="s">
        <v>276</v>
      </c>
      <c r="G192" s="38" t="s">
        <v>277</v>
      </c>
      <c r="H192" s="39" t="s">
        <v>278</v>
      </c>
    </row>
    <row r="193" spans="1:9" ht="13.5" customHeight="1" x14ac:dyDescent="0.25">
      <c r="A193" s="31" t="s">
        <v>25</v>
      </c>
      <c r="B193" s="44">
        <v>1512</v>
      </c>
      <c r="C193" s="44">
        <f t="shared" ref="C193:C204" si="11">B193/2</f>
        <v>756</v>
      </c>
      <c r="D193" s="53">
        <v>43616</v>
      </c>
      <c r="E193" s="41" t="s">
        <v>275</v>
      </c>
      <c r="F193" s="38" t="s">
        <v>279</v>
      </c>
      <c r="G193" s="38" t="s">
        <v>280</v>
      </c>
      <c r="H193" s="39" t="s">
        <v>281</v>
      </c>
    </row>
    <row r="194" spans="1:9" ht="13.5" customHeight="1" x14ac:dyDescent="0.25">
      <c r="A194" s="31"/>
      <c r="B194" s="44">
        <v>4106.67</v>
      </c>
      <c r="C194" s="44">
        <f t="shared" si="11"/>
        <v>2053.335</v>
      </c>
      <c r="D194" s="53">
        <v>43616</v>
      </c>
      <c r="E194" s="41" t="s">
        <v>275</v>
      </c>
      <c r="F194" s="38" t="s">
        <v>282</v>
      </c>
      <c r="G194" s="38" t="s">
        <v>283</v>
      </c>
      <c r="H194" s="39" t="s">
        <v>284</v>
      </c>
    </row>
    <row r="195" spans="1:9" ht="13.5" customHeight="1" x14ac:dyDescent="0.25">
      <c r="A195" s="31"/>
      <c r="B195" s="32">
        <v>4816</v>
      </c>
      <c r="C195" s="44">
        <f t="shared" si="11"/>
        <v>2408</v>
      </c>
      <c r="D195" s="53">
        <v>43616</v>
      </c>
      <c r="E195" s="41" t="s">
        <v>275</v>
      </c>
      <c r="F195" s="34" t="s">
        <v>285</v>
      </c>
      <c r="G195" s="34" t="s">
        <v>286</v>
      </c>
      <c r="H195" s="35" t="s">
        <v>287</v>
      </c>
    </row>
    <row r="196" spans="1:9" ht="13.5" customHeight="1" x14ac:dyDescent="0.25">
      <c r="A196" s="31"/>
      <c r="B196" s="32">
        <v>1148</v>
      </c>
      <c r="C196" s="44">
        <f t="shared" si="11"/>
        <v>574</v>
      </c>
      <c r="D196" s="53">
        <v>43616</v>
      </c>
      <c r="E196" s="41" t="s">
        <v>275</v>
      </c>
      <c r="F196" s="34" t="s">
        <v>288</v>
      </c>
      <c r="G196" s="34" t="s">
        <v>289</v>
      </c>
      <c r="H196" s="35" t="s">
        <v>290</v>
      </c>
    </row>
    <row r="197" spans="1:9" ht="13.5" customHeight="1" x14ac:dyDescent="0.25">
      <c r="A197" s="31"/>
      <c r="B197" s="32">
        <v>819.11</v>
      </c>
      <c r="C197" s="44">
        <f t="shared" si="11"/>
        <v>409.55500000000001</v>
      </c>
      <c r="D197" s="53">
        <v>43616</v>
      </c>
      <c r="E197" s="41" t="s">
        <v>275</v>
      </c>
      <c r="F197" s="34" t="s">
        <v>291</v>
      </c>
      <c r="G197" s="34" t="s">
        <v>292</v>
      </c>
      <c r="H197" s="35" t="s">
        <v>293</v>
      </c>
    </row>
    <row r="198" spans="1:9" ht="13.5" customHeight="1" x14ac:dyDescent="0.25">
      <c r="A198" s="31"/>
      <c r="B198" s="32">
        <v>20368</v>
      </c>
      <c r="C198" s="44">
        <f t="shared" si="11"/>
        <v>10184</v>
      </c>
      <c r="D198" s="53">
        <v>43616</v>
      </c>
      <c r="E198" s="41" t="s">
        <v>275</v>
      </c>
      <c r="F198" s="34" t="s">
        <v>294</v>
      </c>
      <c r="G198" s="34" t="s">
        <v>295</v>
      </c>
      <c r="H198" s="35" t="s">
        <v>173</v>
      </c>
    </row>
    <row r="199" spans="1:9" ht="13.5" customHeight="1" x14ac:dyDescent="0.25">
      <c r="A199" s="31"/>
      <c r="B199" s="36">
        <v>631.54999999999995</v>
      </c>
      <c r="C199" s="44">
        <f t="shared" si="11"/>
        <v>315.77499999999998</v>
      </c>
      <c r="D199" s="53">
        <v>43616</v>
      </c>
      <c r="E199" s="41" t="s">
        <v>275</v>
      </c>
      <c r="F199" s="38" t="s">
        <v>296</v>
      </c>
      <c r="G199" s="38" t="s">
        <v>297</v>
      </c>
      <c r="H199" s="39" t="s">
        <v>298</v>
      </c>
    </row>
    <row r="200" spans="1:9" ht="13.5" customHeight="1" x14ac:dyDescent="0.25">
      <c r="A200" s="31"/>
      <c r="B200" s="36">
        <v>3080</v>
      </c>
      <c r="C200" s="44">
        <f t="shared" si="11"/>
        <v>1540</v>
      </c>
      <c r="D200" s="53">
        <v>43616</v>
      </c>
      <c r="E200" s="41" t="s">
        <v>275</v>
      </c>
      <c r="F200" s="38" t="s">
        <v>299</v>
      </c>
      <c r="G200" s="38" t="s">
        <v>300</v>
      </c>
      <c r="H200" s="39" t="s">
        <v>301</v>
      </c>
    </row>
    <row r="201" spans="1:9" ht="13.5" customHeight="1" x14ac:dyDescent="0.25">
      <c r="A201" s="31"/>
      <c r="B201" s="36">
        <v>77690.67</v>
      </c>
      <c r="C201" s="44">
        <f t="shared" si="11"/>
        <v>38845.334999999999</v>
      </c>
      <c r="D201" s="53">
        <v>43616</v>
      </c>
      <c r="E201" s="41" t="s">
        <v>275</v>
      </c>
      <c r="F201" s="38" t="s">
        <v>302</v>
      </c>
      <c r="G201" s="38" t="s">
        <v>303</v>
      </c>
      <c r="H201" s="39" t="s">
        <v>304</v>
      </c>
    </row>
    <row r="202" spans="1:9" ht="13.5" customHeight="1" x14ac:dyDescent="0.25">
      <c r="A202" s="31"/>
      <c r="B202" s="36">
        <v>3440</v>
      </c>
      <c r="C202" s="44">
        <f t="shared" si="11"/>
        <v>1720</v>
      </c>
      <c r="D202" s="53">
        <v>43616</v>
      </c>
      <c r="E202" s="41" t="s">
        <v>275</v>
      </c>
      <c r="F202" s="38" t="s">
        <v>305</v>
      </c>
      <c r="G202" s="38" t="s">
        <v>306</v>
      </c>
      <c r="H202" s="39" t="s">
        <v>149</v>
      </c>
    </row>
    <row r="203" spans="1:9" ht="13.5" customHeight="1" x14ac:dyDescent="0.25">
      <c r="A203" s="31"/>
      <c r="B203" s="36">
        <v>2160</v>
      </c>
      <c r="C203" s="44">
        <f t="shared" si="11"/>
        <v>1080</v>
      </c>
      <c r="D203" s="53">
        <v>43616</v>
      </c>
      <c r="E203" s="41" t="s">
        <v>275</v>
      </c>
      <c r="F203" s="38" t="s">
        <v>307</v>
      </c>
      <c r="G203" s="38" t="s">
        <v>308</v>
      </c>
      <c r="H203" s="39" t="s">
        <v>309</v>
      </c>
    </row>
    <row r="204" spans="1:9" ht="13.5" customHeight="1" x14ac:dyDescent="0.25">
      <c r="A204" s="31"/>
      <c r="B204" s="36">
        <v>619.80999999999995</v>
      </c>
      <c r="C204" s="44">
        <f t="shared" si="11"/>
        <v>309.90499999999997</v>
      </c>
      <c r="D204" s="53">
        <v>43616</v>
      </c>
      <c r="E204" s="41" t="s">
        <v>275</v>
      </c>
      <c r="F204" s="38" t="s">
        <v>310</v>
      </c>
      <c r="G204" s="38" t="s">
        <v>311</v>
      </c>
      <c r="H204" s="39" t="s">
        <v>290</v>
      </c>
    </row>
    <row r="205" spans="1:9" ht="13.5" customHeight="1" x14ac:dyDescent="0.25">
      <c r="A205" s="31"/>
      <c r="B205" s="8"/>
      <c r="C205" s="40"/>
      <c r="D205" s="43"/>
      <c r="E205" s="41"/>
      <c r="F205" s="41"/>
      <c r="G205" s="41"/>
      <c r="H205" s="31"/>
    </row>
    <row r="206" spans="1:9" ht="13.5" customHeight="1" x14ac:dyDescent="0.25">
      <c r="A206" s="31" t="s">
        <v>7</v>
      </c>
      <c r="B206" s="8">
        <f>SUM(B192:B205)</f>
        <v>122031.81</v>
      </c>
      <c r="C206" s="8">
        <f>SUM(C192:C204)</f>
        <v>61015.904999999999</v>
      </c>
      <c r="D206" s="8"/>
      <c r="E206" s="8"/>
      <c r="F206" s="41"/>
      <c r="G206" s="41"/>
      <c r="H206" s="31"/>
    </row>
    <row r="207" spans="1:9" ht="13.5" customHeight="1" x14ac:dyDescent="0.25">
      <c r="A207" s="11"/>
      <c r="B207" s="14"/>
      <c r="C207" s="15"/>
      <c r="D207" s="15"/>
      <c r="E207" s="15"/>
      <c r="F207" s="9"/>
      <c r="G207" s="9"/>
      <c r="H207" s="11"/>
    </row>
    <row r="208" spans="1:9" ht="13.5" customHeight="1" x14ac:dyDescent="0.2">
      <c r="A208" s="30" t="s">
        <v>3</v>
      </c>
      <c r="B208" s="29" t="s">
        <v>4</v>
      </c>
      <c r="C208" s="28" t="s">
        <v>5</v>
      </c>
      <c r="D208" s="28" t="s">
        <v>31</v>
      </c>
      <c r="E208" s="28" t="s">
        <v>28</v>
      </c>
      <c r="F208" s="28" t="s">
        <v>1174</v>
      </c>
      <c r="G208" s="28" t="s">
        <v>1173</v>
      </c>
      <c r="H208" s="30" t="s">
        <v>6</v>
      </c>
      <c r="I208" s="6"/>
    </row>
    <row r="209" spans="1:9" ht="13.5" customHeight="1" x14ac:dyDescent="0.25">
      <c r="A209" s="31" t="s">
        <v>12</v>
      </c>
      <c r="B209" s="32">
        <v>1520</v>
      </c>
      <c r="C209" s="32">
        <f>B209/2</f>
        <v>760</v>
      </c>
      <c r="D209" s="53">
        <v>43616</v>
      </c>
      <c r="E209" s="40" t="s">
        <v>1201</v>
      </c>
      <c r="F209" s="34" t="s">
        <v>312</v>
      </c>
      <c r="G209" s="34" t="s">
        <v>313</v>
      </c>
      <c r="H209" s="35" t="s">
        <v>314</v>
      </c>
      <c r="I209" s="6"/>
    </row>
    <row r="210" spans="1:9" ht="13.5" customHeight="1" x14ac:dyDescent="0.25">
      <c r="A210" s="31" t="s">
        <v>13</v>
      </c>
      <c r="B210" s="32">
        <v>798.08</v>
      </c>
      <c r="C210" s="32">
        <f>B210/2</f>
        <v>399.04</v>
      </c>
      <c r="D210" s="53">
        <v>43616</v>
      </c>
      <c r="E210" s="40" t="s">
        <v>1201</v>
      </c>
      <c r="F210" s="34" t="s">
        <v>315</v>
      </c>
      <c r="G210" s="34" t="s">
        <v>316</v>
      </c>
      <c r="H210" s="35" t="s">
        <v>314</v>
      </c>
      <c r="I210" s="6"/>
    </row>
    <row r="211" spans="1:9" ht="13.5" customHeight="1" x14ac:dyDescent="0.25">
      <c r="A211" s="31"/>
      <c r="B211" s="32">
        <v>-889</v>
      </c>
      <c r="C211" s="32">
        <v>-444.5</v>
      </c>
      <c r="D211" s="53">
        <v>43616</v>
      </c>
      <c r="E211" s="40" t="s">
        <v>1201</v>
      </c>
      <c r="F211" s="34" t="s">
        <v>317</v>
      </c>
      <c r="G211" s="34" t="s">
        <v>1210</v>
      </c>
      <c r="H211" s="35" t="s">
        <v>1209</v>
      </c>
      <c r="I211" s="6"/>
    </row>
    <row r="212" spans="1:9" ht="13.5" customHeight="1" x14ac:dyDescent="0.25">
      <c r="A212" s="31"/>
      <c r="B212" s="32">
        <v>13259.69</v>
      </c>
      <c r="C212" s="32">
        <f t="shared" ref="C212:C221" si="12">B212/2</f>
        <v>6629.8450000000003</v>
      </c>
      <c r="D212" s="53">
        <v>43798</v>
      </c>
      <c r="E212" s="40" t="s">
        <v>1201</v>
      </c>
      <c r="F212" s="34" t="s">
        <v>1414</v>
      </c>
      <c r="G212" s="34" t="s">
        <v>1395</v>
      </c>
      <c r="H212" s="35" t="s">
        <v>234</v>
      </c>
      <c r="I212" s="6"/>
    </row>
    <row r="213" spans="1:9" ht="13.5" customHeight="1" x14ac:dyDescent="0.25">
      <c r="A213" s="31"/>
      <c r="B213" s="32">
        <v>694.55</v>
      </c>
      <c r="C213" s="32">
        <f t="shared" si="12"/>
        <v>347.27499999999998</v>
      </c>
      <c r="D213" s="53">
        <v>43798</v>
      </c>
      <c r="E213" s="40" t="s">
        <v>1201</v>
      </c>
      <c r="F213" s="34" t="s">
        <v>1415</v>
      </c>
      <c r="G213" s="34" t="s">
        <v>1396</v>
      </c>
      <c r="H213" s="35" t="s">
        <v>1397</v>
      </c>
      <c r="I213" s="6"/>
    </row>
    <row r="214" spans="1:9" ht="13.5" customHeight="1" x14ac:dyDescent="0.25">
      <c r="A214" s="31"/>
      <c r="B214" s="32">
        <v>1244.1600000000001</v>
      </c>
      <c r="C214" s="32">
        <f t="shared" si="12"/>
        <v>622.08000000000004</v>
      </c>
      <c r="D214" s="53">
        <v>43798</v>
      </c>
      <c r="E214" s="40" t="s">
        <v>1201</v>
      </c>
      <c r="F214" s="34" t="s">
        <v>1416</v>
      </c>
      <c r="G214" s="34" t="s">
        <v>1398</v>
      </c>
      <c r="H214" s="35" t="s">
        <v>1399</v>
      </c>
      <c r="I214" s="6"/>
    </row>
    <row r="215" spans="1:9" ht="13.5" customHeight="1" x14ac:dyDescent="0.25">
      <c r="A215" s="31"/>
      <c r="B215" s="32">
        <v>1175.93</v>
      </c>
      <c r="C215" s="32">
        <f t="shared" si="12"/>
        <v>587.96500000000003</v>
      </c>
      <c r="D215" s="53">
        <v>43798</v>
      </c>
      <c r="E215" s="40" t="s">
        <v>1201</v>
      </c>
      <c r="F215" s="34" t="s">
        <v>1417</v>
      </c>
      <c r="G215" s="34" t="s">
        <v>1400</v>
      </c>
      <c r="H215" s="35" t="s">
        <v>1401</v>
      </c>
      <c r="I215" s="6"/>
    </row>
    <row r="216" spans="1:9" ht="13.5" customHeight="1" x14ac:dyDescent="0.25">
      <c r="A216" s="31"/>
      <c r="B216" s="32">
        <v>920.03</v>
      </c>
      <c r="C216" s="32">
        <f t="shared" si="12"/>
        <v>460.01499999999999</v>
      </c>
      <c r="D216" s="53">
        <v>43798</v>
      </c>
      <c r="E216" s="40" t="s">
        <v>1201</v>
      </c>
      <c r="F216" s="34" t="s">
        <v>1418</v>
      </c>
      <c r="G216" s="34" t="s">
        <v>1402</v>
      </c>
      <c r="H216" s="35" t="s">
        <v>1403</v>
      </c>
      <c r="I216" s="6"/>
    </row>
    <row r="217" spans="1:9" ht="13.5" customHeight="1" x14ac:dyDescent="0.25">
      <c r="A217" s="31"/>
      <c r="B217" s="32">
        <v>973.76</v>
      </c>
      <c r="C217" s="32">
        <f t="shared" si="12"/>
        <v>486.88</v>
      </c>
      <c r="D217" s="53">
        <v>43798</v>
      </c>
      <c r="E217" s="40" t="s">
        <v>1201</v>
      </c>
      <c r="F217" s="34" t="s">
        <v>1419</v>
      </c>
      <c r="G217" s="34" t="s">
        <v>1404</v>
      </c>
      <c r="H217" s="35" t="s">
        <v>1405</v>
      </c>
      <c r="I217" s="6"/>
    </row>
    <row r="218" spans="1:9" ht="13.5" customHeight="1" x14ac:dyDescent="0.25">
      <c r="A218" s="31"/>
      <c r="B218" s="32">
        <v>973.76</v>
      </c>
      <c r="C218" s="32">
        <f t="shared" si="12"/>
        <v>486.88</v>
      </c>
      <c r="D218" s="53">
        <v>43798</v>
      </c>
      <c r="E218" s="40" t="s">
        <v>1201</v>
      </c>
      <c r="F218" s="34" t="s">
        <v>1420</v>
      </c>
      <c r="G218" s="34" t="s">
        <v>1406</v>
      </c>
      <c r="H218" s="35" t="s">
        <v>1407</v>
      </c>
      <c r="I218" s="6"/>
    </row>
    <row r="219" spans="1:9" ht="13.5" customHeight="1" x14ac:dyDescent="0.25">
      <c r="A219" s="31"/>
      <c r="B219" s="32">
        <v>973.76</v>
      </c>
      <c r="C219" s="32">
        <f t="shared" si="12"/>
        <v>486.88</v>
      </c>
      <c r="D219" s="53">
        <v>43798</v>
      </c>
      <c r="E219" s="40" t="s">
        <v>1201</v>
      </c>
      <c r="F219" s="34" t="s">
        <v>1421</v>
      </c>
      <c r="G219" s="34" t="s">
        <v>1408</v>
      </c>
      <c r="H219" s="35" t="s">
        <v>1409</v>
      </c>
      <c r="I219" s="6"/>
    </row>
    <row r="220" spans="1:9" ht="13.5" customHeight="1" x14ac:dyDescent="0.25">
      <c r="A220" s="31"/>
      <c r="B220" s="32">
        <v>713.4</v>
      </c>
      <c r="C220" s="32">
        <f t="shared" si="12"/>
        <v>356.7</v>
      </c>
      <c r="D220" s="53">
        <v>43798</v>
      </c>
      <c r="E220" s="40" t="s">
        <v>1201</v>
      </c>
      <c r="F220" s="34" t="s">
        <v>1422</v>
      </c>
      <c r="G220" s="34" t="s">
        <v>1410</v>
      </c>
      <c r="H220" s="35" t="s">
        <v>1411</v>
      </c>
      <c r="I220" s="6"/>
    </row>
    <row r="221" spans="1:9" ht="13.5" customHeight="1" x14ac:dyDescent="0.25">
      <c r="A221" s="31"/>
      <c r="B221" s="32">
        <v>1904.88</v>
      </c>
      <c r="C221" s="32">
        <f t="shared" si="12"/>
        <v>952.44</v>
      </c>
      <c r="D221" s="53">
        <v>43798</v>
      </c>
      <c r="E221" s="40" t="s">
        <v>1201</v>
      </c>
      <c r="F221" s="34" t="s">
        <v>1423</v>
      </c>
      <c r="G221" s="34" t="s">
        <v>1412</v>
      </c>
      <c r="H221" s="35" t="s">
        <v>1413</v>
      </c>
      <c r="I221" s="6"/>
    </row>
    <row r="222" spans="1:9" ht="13.5" customHeight="1" x14ac:dyDescent="0.25">
      <c r="A222" s="31"/>
      <c r="B222" s="8"/>
      <c r="C222" s="40"/>
      <c r="D222" s="43"/>
      <c r="E222" s="40"/>
      <c r="F222" s="41"/>
      <c r="G222" s="41"/>
      <c r="H222" s="31"/>
      <c r="I222" s="6"/>
    </row>
    <row r="223" spans="1:9" ht="13.5" customHeight="1" x14ac:dyDescent="0.25">
      <c r="A223" s="31" t="s">
        <v>7</v>
      </c>
      <c r="B223" s="8">
        <f>SUM(B209:B221)</f>
        <v>24262.999999999996</v>
      </c>
      <c r="C223" s="8">
        <f>SUM(C209:C221)</f>
        <v>12131.499999999998</v>
      </c>
      <c r="D223" s="8"/>
      <c r="E223" s="8"/>
      <c r="F223" s="41"/>
      <c r="G223" s="41"/>
      <c r="H223" s="31"/>
      <c r="I223" s="6"/>
    </row>
    <row r="224" spans="1:9" ht="13.5" customHeight="1" x14ac:dyDescent="0.25">
      <c r="A224" s="11"/>
      <c r="B224" s="14"/>
      <c r="C224" s="14"/>
      <c r="D224" s="14"/>
      <c r="E224" s="14"/>
      <c r="F224" s="14"/>
      <c r="G224" s="9"/>
      <c r="H224" s="11"/>
      <c r="I224" s="6"/>
    </row>
    <row r="225" spans="1:9" ht="13.5" customHeight="1" x14ac:dyDescent="0.2">
      <c r="A225" s="30" t="s">
        <v>3</v>
      </c>
      <c r="B225" s="29" t="s">
        <v>4</v>
      </c>
      <c r="C225" s="28" t="s">
        <v>5</v>
      </c>
      <c r="D225" s="28" t="s">
        <v>31</v>
      </c>
      <c r="E225" s="28" t="s">
        <v>28</v>
      </c>
      <c r="F225" s="28" t="s">
        <v>1174</v>
      </c>
      <c r="G225" s="28" t="s">
        <v>1173</v>
      </c>
      <c r="H225" s="30" t="s">
        <v>6</v>
      </c>
      <c r="I225" s="6"/>
    </row>
    <row r="226" spans="1:9" ht="13.5" customHeight="1" x14ac:dyDescent="0.25">
      <c r="A226" s="31" t="s">
        <v>44</v>
      </c>
      <c r="B226" s="44">
        <v>4256</v>
      </c>
      <c r="C226" s="44">
        <f>B226/2</f>
        <v>2128</v>
      </c>
      <c r="D226" s="53">
        <v>43616</v>
      </c>
      <c r="E226" s="40" t="s">
        <v>318</v>
      </c>
      <c r="F226" s="38" t="s">
        <v>319</v>
      </c>
      <c r="G226" s="38" t="s">
        <v>320</v>
      </c>
      <c r="H226" s="39" t="s">
        <v>321</v>
      </c>
      <c r="I226" s="6"/>
    </row>
    <row r="227" spans="1:9" ht="13.5" customHeight="1" x14ac:dyDescent="0.25">
      <c r="A227" s="31" t="s">
        <v>45</v>
      </c>
      <c r="B227" s="44">
        <v>631.54999999999995</v>
      </c>
      <c r="C227" s="44">
        <f t="shared" ref="C227:C237" si="13">B227/2</f>
        <v>315.77499999999998</v>
      </c>
      <c r="D227" s="53">
        <v>43616</v>
      </c>
      <c r="E227" s="40" t="s">
        <v>318</v>
      </c>
      <c r="F227" s="38" t="s">
        <v>322</v>
      </c>
      <c r="G227" s="38" t="s">
        <v>323</v>
      </c>
      <c r="H227" s="39" t="s">
        <v>321</v>
      </c>
      <c r="I227" s="6"/>
    </row>
    <row r="228" spans="1:9" ht="13.5" customHeight="1" x14ac:dyDescent="0.25">
      <c r="A228" s="31"/>
      <c r="B228" s="44">
        <v>798.08</v>
      </c>
      <c r="C228" s="44">
        <f t="shared" si="13"/>
        <v>399.04</v>
      </c>
      <c r="D228" s="53">
        <v>43616</v>
      </c>
      <c r="E228" s="40" t="s">
        <v>318</v>
      </c>
      <c r="F228" s="38" t="s">
        <v>324</v>
      </c>
      <c r="G228" s="38" t="s">
        <v>325</v>
      </c>
      <c r="H228" s="39" t="s">
        <v>326</v>
      </c>
      <c r="I228" s="6"/>
    </row>
    <row r="229" spans="1:9" ht="13.5" customHeight="1" x14ac:dyDescent="0.25">
      <c r="A229" s="31"/>
      <c r="B229" s="32">
        <v>626.09</v>
      </c>
      <c r="C229" s="44">
        <f t="shared" si="13"/>
        <v>313.04500000000002</v>
      </c>
      <c r="D229" s="53">
        <v>43616</v>
      </c>
      <c r="E229" s="40" t="s">
        <v>318</v>
      </c>
      <c r="F229" s="34" t="s">
        <v>327</v>
      </c>
      <c r="G229" s="34" t="s">
        <v>328</v>
      </c>
      <c r="H229" s="35" t="s">
        <v>329</v>
      </c>
      <c r="I229" s="6"/>
    </row>
    <row r="230" spans="1:9" ht="13.5" customHeight="1" x14ac:dyDescent="0.25">
      <c r="A230" s="31"/>
      <c r="B230" s="32">
        <v>1148</v>
      </c>
      <c r="C230" s="44">
        <f t="shared" si="13"/>
        <v>574</v>
      </c>
      <c r="D230" s="53">
        <v>43616</v>
      </c>
      <c r="E230" s="40" t="s">
        <v>318</v>
      </c>
      <c r="F230" s="34" t="s">
        <v>330</v>
      </c>
      <c r="G230" s="34" t="s">
        <v>331</v>
      </c>
      <c r="H230" s="35" t="s">
        <v>332</v>
      </c>
      <c r="I230" s="6"/>
    </row>
    <row r="231" spans="1:9" ht="13.5" customHeight="1" x14ac:dyDescent="0.25">
      <c r="A231" s="31"/>
      <c r="B231" s="32">
        <v>618.08000000000004</v>
      </c>
      <c r="C231" s="44">
        <f t="shared" si="13"/>
        <v>309.04000000000002</v>
      </c>
      <c r="D231" s="53">
        <v>43616</v>
      </c>
      <c r="E231" s="40" t="s">
        <v>318</v>
      </c>
      <c r="F231" s="34" t="s">
        <v>333</v>
      </c>
      <c r="G231" s="34" t="s">
        <v>334</v>
      </c>
      <c r="H231" s="35" t="s">
        <v>326</v>
      </c>
      <c r="I231" s="6"/>
    </row>
    <row r="232" spans="1:9" ht="13.5" customHeight="1" x14ac:dyDescent="0.25">
      <c r="A232" s="31"/>
      <c r="B232" s="36">
        <v>1148</v>
      </c>
      <c r="C232" s="44">
        <f t="shared" si="13"/>
        <v>574</v>
      </c>
      <c r="D232" s="53">
        <v>43616</v>
      </c>
      <c r="E232" s="40" t="s">
        <v>318</v>
      </c>
      <c r="F232" s="38" t="s">
        <v>335</v>
      </c>
      <c r="G232" s="38" t="s">
        <v>336</v>
      </c>
      <c r="H232" s="39" t="s">
        <v>337</v>
      </c>
      <c r="I232" s="6"/>
    </row>
    <row r="233" spans="1:9" ht="13.5" customHeight="1" x14ac:dyDescent="0.25">
      <c r="A233" s="31"/>
      <c r="B233" s="36">
        <v>619.79999999999995</v>
      </c>
      <c r="C233" s="44">
        <f t="shared" si="13"/>
        <v>309.89999999999998</v>
      </c>
      <c r="D233" s="53">
        <v>43616</v>
      </c>
      <c r="E233" s="40" t="s">
        <v>318</v>
      </c>
      <c r="F233" s="38" t="s">
        <v>338</v>
      </c>
      <c r="G233" s="38" t="s">
        <v>339</v>
      </c>
      <c r="H233" s="39" t="s">
        <v>340</v>
      </c>
      <c r="I233" s="6"/>
    </row>
    <row r="234" spans="1:9" ht="13.5" customHeight="1" x14ac:dyDescent="0.25">
      <c r="A234" s="31"/>
      <c r="B234" s="36">
        <v>631.54999999999995</v>
      </c>
      <c r="C234" s="44">
        <f t="shared" si="13"/>
        <v>315.77499999999998</v>
      </c>
      <c r="D234" s="53">
        <v>43616</v>
      </c>
      <c r="E234" s="40" t="s">
        <v>318</v>
      </c>
      <c r="F234" s="38" t="s">
        <v>341</v>
      </c>
      <c r="G234" s="38" t="s">
        <v>342</v>
      </c>
      <c r="H234" s="39" t="s">
        <v>337</v>
      </c>
      <c r="I234" s="6"/>
    </row>
    <row r="235" spans="1:9" ht="13.5" customHeight="1" x14ac:dyDescent="0.25">
      <c r="A235" s="31"/>
      <c r="B235" s="36">
        <v>631.54999999999995</v>
      </c>
      <c r="C235" s="44">
        <f t="shared" si="13"/>
        <v>315.77499999999998</v>
      </c>
      <c r="D235" s="53">
        <v>43616</v>
      </c>
      <c r="E235" s="40" t="s">
        <v>318</v>
      </c>
      <c r="F235" s="38" t="s">
        <v>343</v>
      </c>
      <c r="G235" s="38" t="s">
        <v>344</v>
      </c>
      <c r="H235" s="39" t="s">
        <v>340</v>
      </c>
      <c r="I235" s="6"/>
    </row>
    <row r="236" spans="1:9" ht="13.5" customHeight="1" x14ac:dyDescent="0.25">
      <c r="A236" s="31"/>
      <c r="B236" s="36">
        <v>5856</v>
      </c>
      <c r="C236" s="44">
        <f t="shared" si="13"/>
        <v>2928</v>
      </c>
      <c r="D236" s="53">
        <v>43616</v>
      </c>
      <c r="E236" s="40" t="s">
        <v>318</v>
      </c>
      <c r="F236" s="38" t="s">
        <v>345</v>
      </c>
      <c r="G236" s="38" t="s">
        <v>346</v>
      </c>
      <c r="H236" s="39" t="s">
        <v>347</v>
      </c>
      <c r="I236" s="6"/>
    </row>
    <row r="237" spans="1:9" ht="13.5" customHeight="1" x14ac:dyDescent="0.25">
      <c r="A237" s="31"/>
      <c r="B237" s="36">
        <v>619.80999999999995</v>
      </c>
      <c r="C237" s="44">
        <f t="shared" si="13"/>
        <v>309.90499999999997</v>
      </c>
      <c r="D237" s="53">
        <v>43616</v>
      </c>
      <c r="E237" s="40" t="s">
        <v>318</v>
      </c>
      <c r="F237" s="38" t="s">
        <v>348</v>
      </c>
      <c r="G237" s="38" t="s">
        <v>349</v>
      </c>
      <c r="H237" s="39" t="s">
        <v>350</v>
      </c>
      <c r="I237" s="6"/>
    </row>
    <row r="238" spans="1:9" ht="13.5" customHeight="1" x14ac:dyDescent="0.25">
      <c r="A238" s="31"/>
      <c r="B238" s="36">
        <v>1813.09</v>
      </c>
      <c r="C238" s="44">
        <f t="shared" ref="C238:C244" si="14">B238/2</f>
        <v>906.54499999999996</v>
      </c>
      <c r="D238" s="53">
        <v>43798</v>
      </c>
      <c r="E238" s="40" t="s">
        <v>318</v>
      </c>
      <c r="F238" s="38" t="s">
        <v>1438</v>
      </c>
      <c r="G238" s="38" t="s">
        <v>1424</v>
      </c>
      <c r="H238" s="39" t="s">
        <v>1425</v>
      </c>
      <c r="I238" s="6"/>
    </row>
    <row r="239" spans="1:9" ht="13.5" customHeight="1" x14ac:dyDescent="0.25">
      <c r="A239" s="31"/>
      <c r="B239" s="36">
        <v>696.55</v>
      </c>
      <c r="C239" s="44">
        <f t="shared" si="14"/>
        <v>348.27499999999998</v>
      </c>
      <c r="D239" s="53">
        <v>43798</v>
      </c>
      <c r="E239" s="40" t="s">
        <v>318</v>
      </c>
      <c r="F239" s="38" t="s">
        <v>1439</v>
      </c>
      <c r="G239" s="38" t="s">
        <v>1426</v>
      </c>
      <c r="H239" s="39" t="s">
        <v>1427</v>
      </c>
      <c r="I239" s="6"/>
    </row>
    <row r="240" spans="1:9" ht="13.5" customHeight="1" x14ac:dyDescent="0.25">
      <c r="A240" s="31"/>
      <c r="B240" s="36">
        <v>6834.07</v>
      </c>
      <c r="C240" s="44">
        <f t="shared" si="14"/>
        <v>3417.0349999999999</v>
      </c>
      <c r="D240" s="53">
        <v>43798</v>
      </c>
      <c r="E240" s="40" t="s">
        <v>318</v>
      </c>
      <c r="F240" s="38" t="s">
        <v>1440</v>
      </c>
      <c r="G240" s="38" t="s">
        <v>1428</v>
      </c>
      <c r="H240" s="39" t="s">
        <v>1429</v>
      </c>
      <c r="I240" s="6"/>
    </row>
    <row r="241" spans="1:9" ht="13.5" customHeight="1" x14ac:dyDescent="0.25">
      <c r="A241" s="31"/>
      <c r="B241" s="36">
        <v>640.79999999999995</v>
      </c>
      <c r="C241" s="44">
        <f t="shared" si="14"/>
        <v>320.39999999999998</v>
      </c>
      <c r="D241" s="53">
        <v>43798</v>
      </c>
      <c r="E241" s="40" t="s">
        <v>318</v>
      </c>
      <c r="F241" s="38" t="s">
        <v>1441</v>
      </c>
      <c r="G241" s="38" t="s">
        <v>1430</v>
      </c>
      <c r="H241" s="39" t="s">
        <v>1431</v>
      </c>
      <c r="I241" s="6"/>
    </row>
    <row r="242" spans="1:9" ht="13.5" customHeight="1" x14ac:dyDescent="0.25">
      <c r="A242" s="31"/>
      <c r="B242" s="36">
        <v>17506.12</v>
      </c>
      <c r="C242" s="44">
        <f t="shared" si="14"/>
        <v>8753.06</v>
      </c>
      <c r="D242" s="53">
        <v>43798</v>
      </c>
      <c r="E242" s="40" t="s">
        <v>318</v>
      </c>
      <c r="F242" s="38" t="s">
        <v>1442</v>
      </c>
      <c r="G242" s="38" t="s">
        <v>1432</v>
      </c>
      <c r="H242" s="39" t="s">
        <v>1433</v>
      </c>
      <c r="I242" s="6"/>
    </row>
    <row r="243" spans="1:9" ht="13.5" customHeight="1" x14ac:dyDescent="0.25">
      <c r="A243" s="31"/>
      <c r="B243" s="36">
        <v>1093.33</v>
      </c>
      <c r="C243" s="44">
        <f t="shared" si="14"/>
        <v>546.66499999999996</v>
      </c>
      <c r="D243" s="53">
        <v>43798</v>
      </c>
      <c r="E243" s="40" t="s">
        <v>318</v>
      </c>
      <c r="F243" s="38" t="s">
        <v>1443</v>
      </c>
      <c r="G243" s="38" t="s">
        <v>1434</v>
      </c>
      <c r="H243" s="39" t="s">
        <v>1435</v>
      </c>
      <c r="I243" s="6"/>
    </row>
    <row r="244" spans="1:9" ht="13.5" customHeight="1" x14ac:dyDescent="0.25">
      <c r="A244" s="31"/>
      <c r="B244" s="36">
        <v>1596</v>
      </c>
      <c r="C244" s="44">
        <f t="shared" si="14"/>
        <v>798</v>
      </c>
      <c r="D244" s="53">
        <v>43798</v>
      </c>
      <c r="E244" s="40" t="s">
        <v>318</v>
      </c>
      <c r="F244" s="38" t="s">
        <v>1444</v>
      </c>
      <c r="G244" s="38" t="s">
        <v>1436</v>
      </c>
      <c r="H244" s="39" t="s">
        <v>1437</v>
      </c>
      <c r="I244" s="6"/>
    </row>
    <row r="245" spans="1:9" ht="13.5" customHeight="1" x14ac:dyDescent="0.25">
      <c r="A245" s="31"/>
      <c r="B245" s="8"/>
      <c r="C245" s="40"/>
      <c r="D245" s="43"/>
      <c r="E245" s="40"/>
      <c r="F245" s="41"/>
      <c r="G245" s="41"/>
      <c r="H245" s="31"/>
      <c r="I245" s="6"/>
    </row>
    <row r="246" spans="1:9" ht="13.5" customHeight="1" x14ac:dyDescent="0.25">
      <c r="A246" s="31" t="s">
        <v>7</v>
      </c>
      <c r="B246" s="8">
        <f>SUM(B226:B244)</f>
        <v>47764.47</v>
      </c>
      <c r="C246" s="8">
        <f>SUM(C226:C244)</f>
        <v>23882.235000000001</v>
      </c>
      <c r="D246" s="8"/>
      <c r="E246" s="8"/>
      <c r="F246" s="41"/>
      <c r="G246" s="41"/>
      <c r="H246" s="31"/>
      <c r="I246" s="6"/>
    </row>
    <row r="247" spans="1:9" ht="13.5" customHeight="1" x14ac:dyDescent="0.25">
      <c r="A247" s="11"/>
      <c r="B247" s="14"/>
      <c r="C247" s="14"/>
      <c r="D247" s="14"/>
      <c r="E247" s="14"/>
      <c r="F247" s="9"/>
      <c r="G247" s="9"/>
      <c r="H247" s="11"/>
      <c r="I247" s="6"/>
    </row>
    <row r="248" spans="1:9" ht="13.5" customHeight="1" x14ac:dyDescent="0.2">
      <c r="A248" s="30" t="s">
        <v>3</v>
      </c>
      <c r="B248" s="29" t="s">
        <v>4</v>
      </c>
      <c r="C248" s="28" t="s">
        <v>5</v>
      </c>
      <c r="D248" s="28" t="s">
        <v>31</v>
      </c>
      <c r="E248" s="28" t="s">
        <v>28</v>
      </c>
      <c r="F248" s="28" t="s">
        <v>1174</v>
      </c>
      <c r="G248" s="28" t="s">
        <v>1173</v>
      </c>
      <c r="H248" s="30" t="s">
        <v>6</v>
      </c>
      <c r="I248" s="6"/>
    </row>
    <row r="249" spans="1:9" ht="13.5" customHeight="1" x14ac:dyDescent="0.25">
      <c r="A249" s="31" t="s">
        <v>46</v>
      </c>
      <c r="B249" s="44">
        <v>6524</v>
      </c>
      <c r="C249" s="44">
        <f>B249/2</f>
        <v>3262</v>
      </c>
      <c r="D249" s="53">
        <v>43616</v>
      </c>
      <c r="E249" s="40" t="s">
        <v>351</v>
      </c>
      <c r="F249" s="38" t="s">
        <v>352</v>
      </c>
      <c r="G249" s="38" t="s">
        <v>353</v>
      </c>
      <c r="H249" s="39" t="s">
        <v>354</v>
      </c>
      <c r="I249" s="6"/>
    </row>
    <row r="250" spans="1:9" ht="13.5" customHeight="1" x14ac:dyDescent="0.25">
      <c r="A250" s="31" t="s">
        <v>47</v>
      </c>
      <c r="B250" s="44">
        <v>4269.88</v>
      </c>
      <c r="C250" s="44">
        <f t="shared" ref="C250:C277" si="15">B250/2</f>
        <v>2134.94</v>
      </c>
      <c r="D250" s="53">
        <v>43616</v>
      </c>
      <c r="E250" s="40" t="s">
        <v>351</v>
      </c>
      <c r="F250" s="38" t="s">
        <v>355</v>
      </c>
      <c r="G250" s="38" t="s">
        <v>356</v>
      </c>
      <c r="H250" s="39" t="s">
        <v>357</v>
      </c>
      <c r="I250" s="6"/>
    </row>
    <row r="251" spans="1:9" ht="13.5" customHeight="1" x14ac:dyDescent="0.25">
      <c r="A251" s="31"/>
      <c r="B251" s="32">
        <v>1134</v>
      </c>
      <c r="C251" s="44">
        <f t="shared" si="15"/>
        <v>567</v>
      </c>
      <c r="D251" s="53">
        <v>43616</v>
      </c>
      <c r="E251" s="40" t="s">
        <v>351</v>
      </c>
      <c r="F251" s="34" t="s">
        <v>358</v>
      </c>
      <c r="G251" s="34" t="s">
        <v>359</v>
      </c>
      <c r="H251" s="35" t="s">
        <v>360</v>
      </c>
      <c r="I251" s="6"/>
    </row>
    <row r="252" spans="1:9" ht="13.5" customHeight="1" x14ac:dyDescent="0.25">
      <c r="A252" s="31"/>
      <c r="B252" s="32">
        <v>1134</v>
      </c>
      <c r="C252" s="44">
        <f t="shared" si="15"/>
        <v>567</v>
      </c>
      <c r="D252" s="53">
        <v>43616</v>
      </c>
      <c r="E252" s="40" t="s">
        <v>351</v>
      </c>
      <c r="F252" s="34" t="s">
        <v>361</v>
      </c>
      <c r="G252" s="34" t="s">
        <v>362</v>
      </c>
      <c r="H252" s="35" t="s">
        <v>363</v>
      </c>
      <c r="I252" s="6"/>
    </row>
    <row r="253" spans="1:9" ht="13.5" customHeight="1" x14ac:dyDescent="0.25">
      <c r="A253" s="31"/>
      <c r="B253" s="32">
        <v>1520</v>
      </c>
      <c r="C253" s="44">
        <f t="shared" si="15"/>
        <v>760</v>
      </c>
      <c r="D253" s="53">
        <v>43616</v>
      </c>
      <c r="E253" s="40" t="s">
        <v>351</v>
      </c>
      <c r="F253" s="34" t="s">
        <v>364</v>
      </c>
      <c r="G253" s="34" t="s">
        <v>365</v>
      </c>
      <c r="H253" s="35" t="s">
        <v>366</v>
      </c>
      <c r="I253" s="6"/>
    </row>
    <row r="254" spans="1:9" ht="13.5" customHeight="1" x14ac:dyDescent="0.25">
      <c r="A254" s="31"/>
      <c r="B254" s="32">
        <v>618.08000000000004</v>
      </c>
      <c r="C254" s="44">
        <f t="shared" si="15"/>
        <v>309.04000000000002</v>
      </c>
      <c r="D254" s="53">
        <v>43616</v>
      </c>
      <c r="E254" s="40" t="s">
        <v>351</v>
      </c>
      <c r="F254" s="34" t="s">
        <v>367</v>
      </c>
      <c r="G254" s="34" t="s">
        <v>1183</v>
      </c>
      <c r="H254" s="35" t="s">
        <v>368</v>
      </c>
      <c r="I254" s="6"/>
    </row>
    <row r="255" spans="1:9" ht="13.5" customHeight="1" x14ac:dyDescent="0.25">
      <c r="A255" s="31"/>
      <c r="B255" s="36">
        <v>4284</v>
      </c>
      <c r="C255" s="44">
        <f t="shared" si="15"/>
        <v>2142</v>
      </c>
      <c r="D255" s="53">
        <v>43616</v>
      </c>
      <c r="E255" s="40" t="s">
        <v>351</v>
      </c>
      <c r="F255" s="38" t="s">
        <v>369</v>
      </c>
      <c r="G255" s="38" t="s">
        <v>370</v>
      </c>
      <c r="H255" s="39" t="s">
        <v>84</v>
      </c>
      <c r="I255" s="6"/>
    </row>
    <row r="256" spans="1:9" ht="13.5" customHeight="1" x14ac:dyDescent="0.25">
      <c r="A256" s="31"/>
      <c r="B256" s="36">
        <v>6524</v>
      </c>
      <c r="C256" s="44">
        <f t="shared" si="15"/>
        <v>3262</v>
      </c>
      <c r="D256" s="53">
        <v>43616</v>
      </c>
      <c r="E256" s="40" t="s">
        <v>351</v>
      </c>
      <c r="F256" s="38" t="s">
        <v>371</v>
      </c>
      <c r="G256" s="38" t="s">
        <v>372</v>
      </c>
      <c r="H256" s="39" t="s">
        <v>373</v>
      </c>
      <c r="I256" s="6"/>
    </row>
    <row r="257" spans="1:9" ht="13.5" customHeight="1" x14ac:dyDescent="0.25">
      <c r="A257" s="31"/>
      <c r="B257" s="36">
        <v>1620</v>
      </c>
      <c r="C257" s="44">
        <f t="shared" si="15"/>
        <v>810</v>
      </c>
      <c r="D257" s="53">
        <v>43616</v>
      </c>
      <c r="E257" s="40" t="s">
        <v>351</v>
      </c>
      <c r="F257" s="38" t="s">
        <v>374</v>
      </c>
      <c r="G257" s="38" t="s">
        <v>375</v>
      </c>
      <c r="H257" s="39" t="s">
        <v>376</v>
      </c>
      <c r="I257" s="6"/>
    </row>
    <row r="258" spans="1:9" ht="13.5" customHeight="1" x14ac:dyDescent="0.25">
      <c r="A258" s="31"/>
      <c r="B258" s="36">
        <v>1596</v>
      </c>
      <c r="C258" s="44">
        <f t="shared" si="15"/>
        <v>798</v>
      </c>
      <c r="D258" s="53">
        <v>43616</v>
      </c>
      <c r="E258" s="40" t="s">
        <v>351</v>
      </c>
      <c r="F258" s="38" t="s">
        <v>377</v>
      </c>
      <c r="G258" s="38" t="s">
        <v>378</v>
      </c>
      <c r="H258" s="39" t="s">
        <v>379</v>
      </c>
      <c r="I258" s="6"/>
    </row>
    <row r="259" spans="1:9" ht="13.5" customHeight="1" x14ac:dyDescent="0.25">
      <c r="A259" s="31"/>
      <c r="B259" s="36">
        <v>894.23</v>
      </c>
      <c r="C259" s="44">
        <f t="shared" si="15"/>
        <v>447.11500000000001</v>
      </c>
      <c r="D259" s="53">
        <v>43616</v>
      </c>
      <c r="E259" s="40" t="s">
        <v>351</v>
      </c>
      <c r="F259" s="38" t="s">
        <v>380</v>
      </c>
      <c r="G259" s="38" t="s">
        <v>381</v>
      </c>
      <c r="H259" s="39" t="s">
        <v>382</v>
      </c>
      <c r="I259" s="6"/>
    </row>
    <row r="260" spans="1:9" ht="13.5" customHeight="1" x14ac:dyDescent="0.25">
      <c r="A260" s="31"/>
      <c r="B260" s="36">
        <v>15350.19</v>
      </c>
      <c r="C260" s="44">
        <f t="shared" si="15"/>
        <v>7675.0950000000003</v>
      </c>
      <c r="D260" s="53">
        <v>43616</v>
      </c>
      <c r="E260" s="40" t="s">
        <v>351</v>
      </c>
      <c r="F260" s="37" t="s">
        <v>383</v>
      </c>
      <c r="G260" s="38" t="s">
        <v>384</v>
      </c>
      <c r="H260" s="39" t="s">
        <v>84</v>
      </c>
      <c r="I260" s="6"/>
    </row>
    <row r="261" spans="1:9" ht="13.5" customHeight="1" x14ac:dyDescent="0.25">
      <c r="A261" s="31"/>
      <c r="B261" s="36">
        <v>618.08000000000004</v>
      </c>
      <c r="C261" s="44">
        <f t="shared" si="15"/>
        <v>309.04000000000002</v>
      </c>
      <c r="D261" s="53">
        <v>43616</v>
      </c>
      <c r="E261" s="40" t="s">
        <v>351</v>
      </c>
      <c r="F261" s="38" t="s">
        <v>385</v>
      </c>
      <c r="G261" s="38" t="s">
        <v>386</v>
      </c>
      <c r="H261" s="39" t="s">
        <v>387</v>
      </c>
      <c r="I261" s="6"/>
    </row>
    <row r="262" spans="1:9" ht="13.5" customHeight="1" x14ac:dyDescent="0.25">
      <c r="A262" s="31"/>
      <c r="B262" s="36">
        <v>2156</v>
      </c>
      <c r="C262" s="44">
        <f t="shared" si="15"/>
        <v>1078</v>
      </c>
      <c r="D262" s="53">
        <v>43798</v>
      </c>
      <c r="E262" s="40" t="s">
        <v>351</v>
      </c>
      <c r="F262" s="38" t="s">
        <v>1474</v>
      </c>
      <c r="G262" s="38" t="s">
        <v>1445</v>
      </c>
      <c r="H262" s="39" t="s">
        <v>664</v>
      </c>
      <c r="I262" s="6"/>
    </row>
    <row r="263" spans="1:9" ht="13.5" customHeight="1" x14ac:dyDescent="0.25">
      <c r="A263" s="31"/>
      <c r="B263" s="36">
        <v>1620</v>
      </c>
      <c r="C263" s="44">
        <f t="shared" si="15"/>
        <v>810</v>
      </c>
      <c r="D263" s="53">
        <v>43798</v>
      </c>
      <c r="E263" s="40" t="s">
        <v>351</v>
      </c>
      <c r="F263" s="38" t="s">
        <v>1475</v>
      </c>
      <c r="G263" s="38" t="s">
        <v>1446</v>
      </c>
      <c r="H263" s="39" t="s">
        <v>1447</v>
      </c>
      <c r="I263" s="6"/>
    </row>
    <row r="264" spans="1:9" ht="13.5" customHeight="1" x14ac:dyDescent="0.25">
      <c r="A264" s="31"/>
      <c r="B264" s="36">
        <v>3826.67</v>
      </c>
      <c r="C264" s="44">
        <f t="shared" si="15"/>
        <v>1913.335</v>
      </c>
      <c r="D264" s="53">
        <v>43798</v>
      </c>
      <c r="E264" s="40" t="s">
        <v>351</v>
      </c>
      <c r="F264" s="38" t="s">
        <v>1476</v>
      </c>
      <c r="G264" s="38" t="s">
        <v>1448</v>
      </c>
      <c r="H264" s="39" t="s">
        <v>400</v>
      </c>
      <c r="I264" s="6"/>
    </row>
    <row r="265" spans="1:9" ht="13.5" customHeight="1" x14ac:dyDescent="0.25">
      <c r="A265" s="31"/>
      <c r="B265" s="36">
        <v>4053.33</v>
      </c>
      <c r="C265" s="44">
        <f t="shared" si="15"/>
        <v>2026.665</v>
      </c>
      <c r="D265" s="53">
        <v>43798</v>
      </c>
      <c r="E265" s="40" t="s">
        <v>351</v>
      </c>
      <c r="F265" s="38" t="s">
        <v>1477</v>
      </c>
      <c r="G265" s="38" t="s">
        <v>1449</v>
      </c>
      <c r="H265" s="39" t="s">
        <v>1450</v>
      </c>
      <c r="I265" s="6"/>
    </row>
    <row r="266" spans="1:9" ht="13.5" customHeight="1" x14ac:dyDescent="0.25">
      <c r="A266" s="31"/>
      <c r="B266" s="36">
        <v>6398.99</v>
      </c>
      <c r="C266" s="44">
        <f t="shared" si="15"/>
        <v>3199.4949999999999</v>
      </c>
      <c r="D266" s="53">
        <v>43798</v>
      </c>
      <c r="E266" s="40" t="s">
        <v>351</v>
      </c>
      <c r="F266" s="38" t="s">
        <v>1478</v>
      </c>
      <c r="G266" s="38" t="s">
        <v>1451</v>
      </c>
      <c r="H266" s="39" t="s">
        <v>1452</v>
      </c>
      <c r="I266" s="6"/>
    </row>
    <row r="267" spans="1:9" ht="13.5" customHeight="1" x14ac:dyDescent="0.25">
      <c r="A267" s="31"/>
      <c r="B267" s="36">
        <v>4123.1899999999996</v>
      </c>
      <c r="C267" s="44">
        <f t="shared" si="15"/>
        <v>2061.5949999999998</v>
      </c>
      <c r="D267" s="53">
        <v>43798</v>
      </c>
      <c r="E267" s="40" t="s">
        <v>351</v>
      </c>
      <c r="F267" s="38" t="s">
        <v>1479</v>
      </c>
      <c r="G267" s="38" t="s">
        <v>1453</v>
      </c>
      <c r="H267" s="39" t="s">
        <v>1454</v>
      </c>
      <c r="I267" s="6"/>
    </row>
    <row r="268" spans="1:9" ht="13.5" customHeight="1" x14ac:dyDescent="0.25">
      <c r="A268" s="31"/>
      <c r="B268" s="36">
        <v>2231.87</v>
      </c>
      <c r="C268" s="44">
        <f t="shared" si="15"/>
        <v>1115.9349999999999</v>
      </c>
      <c r="D268" s="53">
        <v>43798</v>
      </c>
      <c r="E268" s="40" t="s">
        <v>351</v>
      </c>
      <c r="F268" s="38" t="s">
        <v>1480</v>
      </c>
      <c r="G268" s="38" t="s">
        <v>1455</v>
      </c>
      <c r="H268" s="39" t="s">
        <v>274</v>
      </c>
      <c r="I268" s="6"/>
    </row>
    <row r="269" spans="1:9" ht="13.5" customHeight="1" x14ac:dyDescent="0.25">
      <c r="A269" s="31"/>
      <c r="B269" s="36">
        <v>1655.78</v>
      </c>
      <c r="C269" s="44">
        <f t="shared" si="15"/>
        <v>827.89</v>
      </c>
      <c r="D269" s="53">
        <v>43798</v>
      </c>
      <c r="E269" s="40" t="s">
        <v>351</v>
      </c>
      <c r="F269" s="38" t="s">
        <v>1481</v>
      </c>
      <c r="G269" s="38" t="s">
        <v>1456</v>
      </c>
      <c r="H269" s="39" t="s">
        <v>1457</v>
      </c>
      <c r="I269" s="6"/>
    </row>
    <row r="270" spans="1:9" ht="13.5" customHeight="1" x14ac:dyDescent="0.25">
      <c r="A270" s="31"/>
      <c r="B270" s="36">
        <v>10786.31</v>
      </c>
      <c r="C270" s="44">
        <f t="shared" si="15"/>
        <v>5393.1549999999997</v>
      </c>
      <c r="D270" s="53">
        <v>43798</v>
      </c>
      <c r="E270" s="40" t="s">
        <v>351</v>
      </c>
      <c r="F270" s="38" t="s">
        <v>1482</v>
      </c>
      <c r="G270" s="38" t="s">
        <v>1458</v>
      </c>
      <c r="H270" s="39" t="s">
        <v>84</v>
      </c>
      <c r="I270" s="6"/>
    </row>
    <row r="271" spans="1:9" ht="13.5" customHeight="1" x14ac:dyDescent="0.25">
      <c r="A271" s="31"/>
      <c r="B271" s="36">
        <v>2016</v>
      </c>
      <c r="C271" s="44">
        <f t="shared" si="15"/>
        <v>1008</v>
      </c>
      <c r="D271" s="53">
        <v>43798</v>
      </c>
      <c r="E271" s="40" t="s">
        <v>351</v>
      </c>
      <c r="F271" s="38" t="s">
        <v>1483</v>
      </c>
      <c r="G271" s="38" t="s">
        <v>1459</v>
      </c>
      <c r="H271" s="39" t="s">
        <v>1460</v>
      </c>
      <c r="I271" s="6"/>
    </row>
    <row r="272" spans="1:9" ht="13.5" customHeight="1" x14ac:dyDescent="0.25">
      <c r="A272" s="31"/>
      <c r="B272" s="36">
        <v>1631</v>
      </c>
      <c r="C272" s="44">
        <f t="shared" si="15"/>
        <v>815.5</v>
      </c>
      <c r="D272" s="53">
        <v>43798</v>
      </c>
      <c r="E272" s="40" t="s">
        <v>351</v>
      </c>
      <c r="F272" s="38" t="s">
        <v>1484</v>
      </c>
      <c r="G272" s="38" t="s">
        <v>1461</v>
      </c>
      <c r="H272" s="39" t="s">
        <v>1462</v>
      </c>
      <c r="I272" s="6"/>
    </row>
    <row r="273" spans="1:9" ht="13.5" customHeight="1" x14ac:dyDescent="0.25">
      <c r="A273" s="31"/>
      <c r="B273" s="36">
        <v>640.79999999999995</v>
      </c>
      <c r="C273" s="44">
        <f t="shared" si="15"/>
        <v>320.39999999999998</v>
      </c>
      <c r="D273" s="53">
        <v>43798</v>
      </c>
      <c r="E273" s="40" t="s">
        <v>351</v>
      </c>
      <c r="F273" s="38" t="s">
        <v>1485</v>
      </c>
      <c r="G273" s="38" t="s">
        <v>1463</v>
      </c>
      <c r="H273" s="39" t="s">
        <v>1464</v>
      </c>
      <c r="I273" s="6"/>
    </row>
    <row r="274" spans="1:9" ht="13.5" customHeight="1" x14ac:dyDescent="0.25">
      <c r="A274" s="31"/>
      <c r="B274" s="36">
        <v>798.08</v>
      </c>
      <c r="C274" s="44">
        <f t="shared" si="15"/>
        <v>399.04</v>
      </c>
      <c r="D274" s="53">
        <v>43798</v>
      </c>
      <c r="E274" s="40" t="s">
        <v>351</v>
      </c>
      <c r="F274" s="38" t="s">
        <v>1472</v>
      </c>
      <c r="G274" s="38" t="s">
        <v>1465</v>
      </c>
      <c r="H274" s="39" t="s">
        <v>1466</v>
      </c>
      <c r="I274" s="6"/>
    </row>
    <row r="275" spans="1:9" ht="13.5" customHeight="1" x14ac:dyDescent="0.25">
      <c r="A275" s="31"/>
      <c r="B275" s="36">
        <v>65493.53</v>
      </c>
      <c r="C275" s="44">
        <f t="shared" si="15"/>
        <v>32746.764999999999</v>
      </c>
      <c r="D275" s="53">
        <v>43798</v>
      </c>
      <c r="E275" s="40" t="s">
        <v>351</v>
      </c>
      <c r="F275" s="38" t="s">
        <v>1473</v>
      </c>
      <c r="G275" s="38" t="s">
        <v>1467</v>
      </c>
      <c r="H275" s="39" t="s">
        <v>1468</v>
      </c>
      <c r="I275" s="6"/>
    </row>
    <row r="276" spans="1:9" ht="13.5" customHeight="1" x14ac:dyDescent="0.25">
      <c r="A276" s="31"/>
      <c r="B276" s="36">
        <v>574.16999999999996</v>
      </c>
      <c r="C276" s="44">
        <f t="shared" si="15"/>
        <v>287.08499999999998</v>
      </c>
      <c r="D276" s="53">
        <v>43798</v>
      </c>
      <c r="E276" s="40" t="s">
        <v>351</v>
      </c>
      <c r="F276" s="38" t="s">
        <v>1486</v>
      </c>
      <c r="G276" s="38" t="s">
        <v>1469</v>
      </c>
      <c r="H276" s="39" t="s">
        <v>1470</v>
      </c>
      <c r="I276" s="6"/>
    </row>
    <row r="277" spans="1:9" ht="13.5" customHeight="1" x14ac:dyDescent="0.25">
      <c r="A277" s="31"/>
      <c r="B277" s="36">
        <v>11256</v>
      </c>
      <c r="C277" s="44">
        <f t="shared" si="15"/>
        <v>5628</v>
      </c>
      <c r="D277" s="53">
        <v>43798</v>
      </c>
      <c r="E277" s="40" t="s">
        <v>351</v>
      </c>
      <c r="F277" s="38" t="s">
        <v>1487</v>
      </c>
      <c r="G277" s="38" t="s">
        <v>1471</v>
      </c>
      <c r="H277" s="39" t="s">
        <v>1468</v>
      </c>
      <c r="I277" s="6"/>
    </row>
    <row r="278" spans="1:9" ht="13.5" customHeight="1" x14ac:dyDescent="0.25">
      <c r="A278" s="31"/>
      <c r="B278" s="8"/>
      <c r="C278" s="40"/>
      <c r="D278" s="43"/>
      <c r="E278" s="40"/>
      <c r="F278" s="41"/>
      <c r="G278" s="41"/>
      <c r="H278" s="31"/>
      <c r="I278" s="6"/>
    </row>
    <row r="279" spans="1:9" ht="13.5" customHeight="1" x14ac:dyDescent="0.25">
      <c r="A279" s="31" t="s">
        <v>7</v>
      </c>
      <c r="B279" s="8">
        <f>SUM(B249:B277)</f>
        <v>165348.18000000002</v>
      </c>
      <c r="C279" s="8">
        <f>SUM(C249:C277)</f>
        <v>82674.090000000011</v>
      </c>
      <c r="D279" s="8"/>
      <c r="E279" s="8"/>
      <c r="F279" s="41"/>
      <c r="G279" s="41"/>
      <c r="H279" s="31"/>
      <c r="I279" s="6"/>
    </row>
    <row r="280" spans="1:9" ht="13.5" customHeight="1" x14ac:dyDescent="0.25">
      <c r="A280" s="11"/>
      <c r="B280" s="14"/>
      <c r="C280" s="14"/>
      <c r="D280" s="14"/>
      <c r="E280" s="14"/>
      <c r="F280" s="14"/>
      <c r="G280" s="9"/>
      <c r="H280" s="11"/>
      <c r="I280" s="6"/>
    </row>
    <row r="281" spans="1:9" ht="13.5" customHeight="1" x14ac:dyDescent="0.2">
      <c r="A281" s="30" t="s">
        <v>3</v>
      </c>
      <c r="B281" s="29" t="s">
        <v>4</v>
      </c>
      <c r="C281" s="28" t="s">
        <v>5</v>
      </c>
      <c r="D281" s="28" t="s">
        <v>31</v>
      </c>
      <c r="E281" s="28" t="s">
        <v>28</v>
      </c>
      <c r="F281" s="28" t="s">
        <v>1174</v>
      </c>
      <c r="G281" s="28" t="s">
        <v>1173</v>
      </c>
      <c r="H281" s="30" t="s">
        <v>6</v>
      </c>
      <c r="I281" s="5"/>
    </row>
    <row r="282" spans="1:9" ht="13.5" customHeight="1" x14ac:dyDescent="0.25">
      <c r="A282" s="31" t="s">
        <v>60</v>
      </c>
      <c r="B282" s="44">
        <v>631.54999999999995</v>
      </c>
      <c r="C282" s="44">
        <f>B282/2</f>
        <v>315.77499999999998</v>
      </c>
      <c r="D282" s="53">
        <v>43616</v>
      </c>
      <c r="E282" s="40" t="s">
        <v>388</v>
      </c>
      <c r="F282" s="38" t="s">
        <v>389</v>
      </c>
      <c r="G282" s="38" t="s">
        <v>390</v>
      </c>
      <c r="H282" s="39" t="s">
        <v>391</v>
      </c>
      <c r="I282" s="5"/>
    </row>
    <row r="283" spans="1:9" ht="13.5" customHeight="1" x14ac:dyDescent="0.25">
      <c r="A283" s="31" t="s">
        <v>61</v>
      </c>
      <c r="B283" s="44">
        <v>1312</v>
      </c>
      <c r="C283" s="44">
        <f t="shared" ref="C283:C346" si="16">B283/2</f>
        <v>656</v>
      </c>
      <c r="D283" s="53">
        <v>43616</v>
      </c>
      <c r="E283" s="40" t="s">
        <v>388</v>
      </c>
      <c r="F283" s="38" t="s">
        <v>392</v>
      </c>
      <c r="G283" s="38" t="s">
        <v>393</v>
      </c>
      <c r="H283" s="39" t="s">
        <v>394</v>
      </c>
      <c r="I283" s="5"/>
    </row>
    <row r="284" spans="1:9" ht="13.5" customHeight="1" x14ac:dyDescent="0.25">
      <c r="A284" s="31"/>
      <c r="B284" s="44">
        <v>631.54999999999995</v>
      </c>
      <c r="C284" s="44">
        <f t="shared" si="16"/>
        <v>315.77499999999998</v>
      </c>
      <c r="D284" s="53">
        <v>43616</v>
      </c>
      <c r="E284" s="40" t="s">
        <v>388</v>
      </c>
      <c r="F284" s="38" t="s">
        <v>395</v>
      </c>
      <c r="G284" s="38" t="s">
        <v>396</v>
      </c>
      <c r="H284" s="39" t="s">
        <v>397</v>
      </c>
      <c r="I284" s="5"/>
    </row>
    <row r="285" spans="1:9" ht="13.5" customHeight="1" x14ac:dyDescent="0.25">
      <c r="A285" s="31"/>
      <c r="B285" s="44">
        <v>1756.35</v>
      </c>
      <c r="C285" s="44">
        <f t="shared" si="16"/>
        <v>878.17499999999995</v>
      </c>
      <c r="D285" s="53">
        <v>43616</v>
      </c>
      <c r="E285" s="40" t="s">
        <v>388</v>
      </c>
      <c r="F285" s="38" t="s">
        <v>398</v>
      </c>
      <c r="G285" s="38" t="s">
        <v>399</v>
      </c>
      <c r="H285" s="39" t="s">
        <v>400</v>
      </c>
      <c r="I285" s="5"/>
    </row>
    <row r="286" spans="1:9" ht="13.5" customHeight="1" x14ac:dyDescent="0.25">
      <c r="A286" s="31"/>
      <c r="B286" s="44">
        <v>631.54999999999995</v>
      </c>
      <c r="C286" s="44">
        <f t="shared" si="16"/>
        <v>315.77499999999998</v>
      </c>
      <c r="D286" s="53">
        <v>43616</v>
      </c>
      <c r="E286" s="40" t="s">
        <v>388</v>
      </c>
      <c r="F286" s="38" t="s">
        <v>401</v>
      </c>
      <c r="G286" s="38" t="s">
        <v>402</v>
      </c>
      <c r="H286" s="39" t="s">
        <v>403</v>
      </c>
      <c r="I286" s="5"/>
    </row>
    <row r="287" spans="1:9" ht="13.5" customHeight="1" x14ac:dyDescent="0.25">
      <c r="A287" s="31"/>
      <c r="B287" s="44">
        <v>1312</v>
      </c>
      <c r="C287" s="44">
        <f t="shared" si="16"/>
        <v>656</v>
      </c>
      <c r="D287" s="53">
        <v>43616</v>
      </c>
      <c r="E287" s="40" t="s">
        <v>388</v>
      </c>
      <c r="F287" s="38" t="s">
        <v>404</v>
      </c>
      <c r="G287" s="38" t="s">
        <v>405</v>
      </c>
      <c r="H287" s="39" t="s">
        <v>406</v>
      </c>
      <c r="I287" s="5"/>
    </row>
    <row r="288" spans="1:9" ht="13.5" customHeight="1" x14ac:dyDescent="0.25">
      <c r="A288" s="31"/>
      <c r="B288" s="44">
        <v>2828</v>
      </c>
      <c r="C288" s="44">
        <f t="shared" si="16"/>
        <v>1414</v>
      </c>
      <c r="D288" s="53">
        <v>43616</v>
      </c>
      <c r="E288" s="40" t="s">
        <v>388</v>
      </c>
      <c r="F288" s="38" t="s">
        <v>407</v>
      </c>
      <c r="G288" s="38" t="s">
        <v>408</v>
      </c>
      <c r="H288" s="39" t="s">
        <v>409</v>
      </c>
      <c r="I288" s="5"/>
    </row>
    <row r="289" spans="1:9" ht="13.5" customHeight="1" x14ac:dyDescent="0.25">
      <c r="A289" s="31"/>
      <c r="B289" s="44">
        <v>5240</v>
      </c>
      <c r="C289" s="44">
        <f t="shared" si="16"/>
        <v>2620</v>
      </c>
      <c r="D289" s="53">
        <v>43616</v>
      </c>
      <c r="E289" s="40" t="s">
        <v>388</v>
      </c>
      <c r="F289" s="38" t="s">
        <v>410</v>
      </c>
      <c r="G289" s="38" t="s">
        <v>411</v>
      </c>
      <c r="H289" s="39" t="s">
        <v>412</v>
      </c>
      <c r="I289" s="5"/>
    </row>
    <row r="290" spans="1:9" ht="13.5" customHeight="1" x14ac:dyDescent="0.25">
      <c r="A290" s="31"/>
      <c r="B290" s="44">
        <v>1581.08</v>
      </c>
      <c r="C290" s="44">
        <f t="shared" si="16"/>
        <v>790.54</v>
      </c>
      <c r="D290" s="53">
        <v>43616</v>
      </c>
      <c r="E290" s="40" t="s">
        <v>388</v>
      </c>
      <c r="F290" s="38" t="s">
        <v>413</v>
      </c>
      <c r="G290" s="38" t="s">
        <v>414</v>
      </c>
      <c r="H290" s="39" t="s">
        <v>415</v>
      </c>
      <c r="I290" s="5"/>
    </row>
    <row r="291" spans="1:9" ht="13.5" customHeight="1" x14ac:dyDescent="0.25">
      <c r="A291" s="31"/>
      <c r="B291" s="44">
        <v>631.54999999999995</v>
      </c>
      <c r="C291" s="44">
        <f t="shared" si="16"/>
        <v>315.77499999999998</v>
      </c>
      <c r="D291" s="53">
        <v>43616</v>
      </c>
      <c r="E291" s="40" t="s">
        <v>388</v>
      </c>
      <c r="F291" s="38" t="s">
        <v>416</v>
      </c>
      <c r="G291" s="38" t="s">
        <v>417</v>
      </c>
      <c r="H291" s="39" t="s">
        <v>274</v>
      </c>
      <c r="I291" s="5"/>
    </row>
    <row r="292" spans="1:9" ht="13.5" customHeight="1" x14ac:dyDescent="0.25">
      <c r="A292" s="31"/>
      <c r="B292" s="44">
        <v>14086.98</v>
      </c>
      <c r="C292" s="44">
        <f t="shared" si="16"/>
        <v>7043.49</v>
      </c>
      <c r="D292" s="53">
        <v>43616</v>
      </c>
      <c r="E292" s="40" t="s">
        <v>388</v>
      </c>
      <c r="F292" s="38" t="s">
        <v>418</v>
      </c>
      <c r="G292" s="38" t="s">
        <v>419</v>
      </c>
      <c r="H292" s="39" t="s">
        <v>420</v>
      </c>
      <c r="I292" s="5"/>
    </row>
    <row r="293" spans="1:9" ht="13.5" customHeight="1" x14ac:dyDescent="0.25">
      <c r="A293" s="31"/>
      <c r="B293" s="44">
        <v>1251.55</v>
      </c>
      <c r="C293" s="44">
        <f t="shared" si="16"/>
        <v>625.77499999999998</v>
      </c>
      <c r="D293" s="53">
        <v>43616</v>
      </c>
      <c r="E293" s="40" t="s">
        <v>388</v>
      </c>
      <c r="F293" s="38" t="s">
        <v>421</v>
      </c>
      <c r="G293" s="38" t="s">
        <v>422</v>
      </c>
      <c r="H293" s="39" t="s">
        <v>423</v>
      </c>
      <c r="I293" s="5"/>
    </row>
    <row r="294" spans="1:9" ht="13.5" customHeight="1" x14ac:dyDescent="0.25">
      <c r="A294" s="31"/>
      <c r="B294" s="32">
        <v>2156</v>
      </c>
      <c r="C294" s="44">
        <f t="shared" si="16"/>
        <v>1078</v>
      </c>
      <c r="D294" s="53">
        <v>43616</v>
      </c>
      <c r="E294" s="40" t="s">
        <v>388</v>
      </c>
      <c r="F294" s="34" t="s">
        <v>424</v>
      </c>
      <c r="G294" s="34" t="s">
        <v>425</v>
      </c>
      <c r="H294" s="35" t="s">
        <v>426</v>
      </c>
      <c r="I294" s="5"/>
    </row>
    <row r="295" spans="1:9" ht="13.5" customHeight="1" x14ac:dyDescent="0.25">
      <c r="A295" s="31"/>
      <c r="B295" s="32">
        <v>1296</v>
      </c>
      <c r="C295" s="44">
        <f t="shared" si="16"/>
        <v>648</v>
      </c>
      <c r="D295" s="53">
        <v>43616</v>
      </c>
      <c r="E295" s="40" t="s">
        <v>388</v>
      </c>
      <c r="F295" s="34" t="s">
        <v>427</v>
      </c>
      <c r="G295" s="34" t="s">
        <v>428</v>
      </c>
      <c r="H295" s="35" t="s">
        <v>429</v>
      </c>
      <c r="I295" s="5"/>
    </row>
    <row r="296" spans="1:9" ht="13.5" customHeight="1" x14ac:dyDescent="0.25">
      <c r="A296" s="31"/>
      <c r="B296" s="32">
        <v>618.08000000000004</v>
      </c>
      <c r="C296" s="44">
        <f t="shared" si="16"/>
        <v>309.04000000000002</v>
      </c>
      <c r="D296" s="53">
        <v>43616</v>
      </c>
      <c r="E296" s="40" t="s">
        <v>388</v>
      </c>
      <c r="F296" s="34" t="s">
        <v>430</v>
      </c>
      <c r="G296" s="34" t="s">
        <v>431</v>
      </c>
      <c r="H296" s="35" t="s">
        <v>432</v>
      </c>
      <c r="I296" s="5"/>
    </row>
    <row r="297" spans="1:9" ht="13.5" customHeight="1" x14ac:dyDescent="0.25">
      <c r="A297" s="31"/>
      <c r="B297" s="32">
        <v>3786.67</v>
      </c>
      <c r="C297" s="44">
        <f t="shared" si="16"/>
        <v>1893.335</v>
      </c>
      <c r="D297" s="53">
        <v>43616</v>
      </c>
      <c r="E297" s="40" t="s">
        <v>388</v>
      </c>
      <c r="F297" s="34" t="s">
        <v>433</v>
      </c>
      <c r="G297" s="34" t="s">
        <v>434</v>
      </c>
      <c r="H297" s="35" t="s">
        <v>435</v>
      </c>
      <c r="I297" s="5"/>
    </row>
    <row r="298" spans="1:9" ht="13.5" customHeight="1" x14ac:dyDescent="0.25">
      <c r="A298" s="31"/>
      <c r="B298" s="32">
        <v>1950.66</v>
      </c>
      <c r="C298" s="44">
        <f t="shared" si="16"/>
        <v>975.33</v>
      </c>
      <c r="D298" s="53">
        <v>43616</v>
      </c>
      <c r="E298" s="40" t="s">
        <v>388</v>
      </c>
      <c r="F298" s="34" t="s">
        <v>436</v>
      </c>
      <c r="G298" s="34" t="s">
        <v>437</v>
      </c>
      <c r="H298" s="35" t="s">
        <v>438</v>
      </c>
      <c r="I298" s="5"/>
    </row>
    <row r="299" spans="1:9" ht="13.5" customHeight="1" x14ac:dyDescent="0.25">
      <c r="A299" s="31"/>
      <c r="B299" s="32">
        <v>805.8</v>
      </c>
      <c r="C299" s="44">
        <f t="shared" si="16"/>
        <v>402.9</v>
      </c>
      <c r="D299" s="53">
        <v>43616</v>
      </c>
      <c r="E299" s="40" t="s">
        <v>388</v>
      </c>
      <c r="F299" s="34" t="s">
        <v>439</v>
      </c>
      <c r="G299" s="34" t="s">
        <v>440</v>
      </c>
      <c r="H299" s="35" t="s">
        <v>441</v>
      </c>
      <c r="I299" s="5"/>
    </row>
    <row r="300" spans="1:9" ht="13.5" customHeight="1" x14ac:dyDescent="0.25">
      <c r="A300" s="31"/>
      <c r="B300" s="32">
        <v>1596</v>
      </c>
      <c r="C300" s="44">
        <f t="shared" si="16"/>
        <v>798</v>
      </c>
      <c r="D300" s="53">
        <v>43616</v>
      </c>
      <c r="E300" s="40" t="s">
        <v>388</v>
      </c>
      <c r="F300" s="34" t="s">
        <v>442</v>
      </c>
      <c r="G300" s="34" t="s">
        <v>443</v>
      </c>
      <c r="H300" s="35" t="s">
        <v>426</v>
      </c>
      <c r="I300" s="5"/>
    </row>
    <row r="301" spans="1:9" ht="13.5" customHeight="1" x14ac:dyDescent="0.25">
      <c r="A301" s="31"/>
      <c r="B301" s="32">
        <v>618.08000000000004</v>
      </c>
      <c r="C301" s="44">
        <f t="shared" si="16"/>
        <v>309.04000000000002</v>
      </c>
      <c r="D301" s="53">
        <v>43616</v>
      </c>
      <c r="E301" s="40" t="s">
        <v>388</v>
      </c>
      <c r="F301" s="34" t="s">
        <v>444</v>
      </c>
      <c r="G301" s="34" t="s">
        <v>445</v>
      </c>
      <c r="H301" s="35" t="s">
        <v>446</v>
      </c>
      <c r="I301" s="5"/>
    </row>
    <row r="302" spans="1:9" ht="13.5" customHeight="1" x14ac:dyDescent="0.25">
      <c r="A302" s="31"/>
      <c r="B302" s="32">
        <v>2156</v>
      </c>
      <c r="C302" s="44">
        <f t="shared" si="16"/>
        <v>1078</v>
      </c>
      <c r="D302" s="53">
        <v>43616</v>
      </c>
      <c r="E302" s="40" t="s">
        <v>388</v>
      </c>
      <c r="F302" s="34" t="s">
        <v>447</v>
      </c>
      <c r="G302" s="34" t="s">
        <v>448</v>
      </c>
      <c r="H302" s="35" t="s">
        <v>426</v>
      </c>
      <c r="I302" s="5"/>
    </row>
    <row r="303" spans="1:9" ht="13.5" customHeight="1" x14ac:dyDescent="0.25">
      <c r="A303" s="31"/>
      <c r="B303" s="32">
        <v>31340.3</v>
      </c>
      <c r="C303" s="44">
        <f t="shared" si="16"/>
        <v>15670.15</v>
      </c>
      <c r="D303" s="53">
        <v>43616</v>
      </c>
      <c r="E303" s="40" t="s">
        <v>388</v>
      </c>
      <c r="F303" s="34" t="s">
        <v>449</v>
      </c>
      <c r="G303" s="34" t="s">
        <v>450</v>
      </c>
      <c r="H303" s="35" t="s">
        <v>84</v>
      </c>
      <c r="I303" s="5"/>
    </row>
    <row r="304" spans="1:9" ht="13.5" customHeight="1" x14ac:dyDescent="0.25">
      <c r="A304" s="31"/>
      <c r="B304" s="32">
        <v>798.08</v>
      </c>
      <c r="C304" s="44">
        <f t="shared" si="16"/>
        <v>399.04</v>
      </c>
      <c r="D304" s="53">
        <v>43616</v>
      </c>
      <c r="E304" s="40" t="s">
        <v>388</v>
      </c>
      <c r="F304" s="34" t="s">
        <v>451</v>
      </c>
      <c r="G304" s="34" t="s">
        <v>452</v>
      </c>
      <c r="H304" s="35" t="s">
        <v>453</v>
      </c>
      <c r="I304" s="5"/>
    </row>
    <row r="305" spans="1:9" ht="13.5" customHeight="1" x14ac:dyDescent="0.25">
      <c r="A305" s="31"/>
      <c r="B305" s="32">
        <v>5124</v>
      </c>
      <c r="C305" s="44">
        <f t="shared" si="16"/>
        <v>2562</v>
      </c>
      <c r="D305" s="53">
        <v>43616</v>
      </c>
      <c r="E305" s="40" t="s">
        <v>388</v>
      </c>
      <c r="F305" s="34" t="s">
        <v>454</v>
      </c>
      <c r="G305" s="34" t="s">
        <v>455</v>
      </c>
      <c r="H305" s="35" t="s">
        <v>456</v>
      </c>
      <c r="I305" s="5"/>
    </row>
    <row r="306" spans="1:9" ht="13.5" customHeight="1" x14ac:dyDescent="0.25">
      <c r="A306" s="31"/>
      <c r="B306" s="32">
        <v>626.09</v>
      </c>
      <c r="C306" s="44">
        <f t="shared" si="16"/>
        <v>313.04500000000002</v>
      </c>
      <c r="D306" s="53">
        <v>43616</v>
      </c>
      <c r="E306" s="40" t="s">
        <v>388</v>
      </c>
      <c r="F306" s="34" t="s">
        <v>457</v>
      </c>
      <c r="G306" s="34" t="s">
        <v>458</v>
      </c>
      <c r="H306" s="35" t="s">
        <v>459</v>
      </c>
      <c r="I306" s="5"/>
    </row>
    <row r="307" spans="1:9" ht="13.5" customHeight="1" x14ac:dyDescent="0.25">
      <c r="A307" s="31"/>
      <c r="B307" s="32">
        <v>626.09</v>
      </c>
      <c r="C307" s="44">
        <f t="shared" si="16"/>
        <v>313.04500000000002</v>
      </c>
      <c r="D307" s="53">
        <v>43616</v>
      </c>
      <c r="E307" s="40" t="s">
        <v>388</v>
      </c>
      <c r="F307" s="34" t="s">
        <v>460</v>
      </c>
      <c r="G307" s="34" t="s">
        <v>461</v>
      </c>
      <c r="H307" s="35" t="s">
        <v>462</v>
      </c>
      <c r="I307" s="5"/>
    </row>
    <row r="308" spans="1:9" ht="13.5" customHeight="1" x14ac:dyDescent="0.25">
      <c r="A308" s="31"/>
      <c r="B308" s="32">
        <v>626.09</v>
      </c>
      <c r="C308" s="44">
        <f t="shared" si="16"/>
        <v>313.04500000000002</v>
      </c>
      <c r="D308" s="53">
        <v>43616</v>
      </c>
      <c r="E308" s="40" t="s">
        <v>388</v>
      </c>
      <c r="F308" s="34" t="s">
        <v>463</v>
      </c>
      <c r="G308" s="34" t="s">
        <v>464</v>
      </c>
      <c r="H308" s="35" t="s">
        <v>465</v>
      </c>
      <c r="I308" s="5"/>
    </row>
    <row r="309" spans="1:9" ht="13.5" customHeight="1" x14ac:dyDescent="0.25">
      <c r="A309" s="31"/>
      <c r="B309" s="32">
        <v>889</v>
      </c>
      <c r="C309" s="44">
        <f t="shared" si="16"/>
        <v>444.5</v>
      </c>
      <c r="D309" s="53">
        <v>43616</v>
      </c>
      <c r="E309" s="40" t="s">
        <v>388</v>
      </c>
      <c r="F309" s="34" t="s">
        <v>466</v>
      </c>
      <c r="G309" s="34" t="s">
        <v>467</v>
      </c>
      <c r="H309" s="35" t="s">
        <v>468</v>
      </c>
      <c r="I309" s="5"/>
    </row>
    <row r="310" spans="1:9" ht="13.5" customHeight="1" x14ac:dyDescent="0.25">
      <c r="A310" s="31"/>
      <c r="B310" s="32">
        <v>806.17</v>
      </c>
      <c r="C310" s="44">
        <f t="shared" si="16"/>
        <v>403.08499999999998</v>
      </c>
      <c r="D310" s="53">
        <v>43616</v>
      </c>
      <c r="E310" s="40" t="s">
        <v>388</v>
      </c>
      <c r="F310" s="34" t="s">
        <v>469</v>
      </c>
      <c r="G310" s="34" t="s">
        <v>470</v>
      </c>
      <c r="H310" s="35" t="s">
        <v>471</v>
      </c>
      <c r="I310" s="5"/>
    </row>
    <row r="311" spans="1:9" ht="13.5" customHeight="1" x14ac:dyDescent="0.25">
      <c r="A311" s="31"/>
      <c r="B311" s="32">
        <v>3232.02</v>
      </c>
      <c r="C311" s="44">
        <f t="shared" si="16"/>
        <v>1616.01</v>
      </c>
      <c r="D311" s="53">
        <v>43616</v>
      </c>
      <c r="E311" s="40" t="s">
        <v>388</v>
      </c>
      <c r="F311" s="34" t="s">
        <v>472</v>
      </c>
      <c r="G311" s="34" t="s">
        <v>473</v>
      </c>
      <c r="H311" s="35" t="s">
        <v>474</v>
      </c>
      <c r="I311" s="5"/>
    </row>
    <row r="312" spans="1:9" ht="13.5" customHeight="1" x14ac:dyDescent="0.25">
      <c r="A312" s="31"/>
      <c r="B312" s="36">
        <v>889</v>
      </c>
      <c r="C312" s="44">
        <f t="shared" si="16"/>
        <v>444.5</v>
      </c>
      <c r="D312" s="53">
        <v>43616</v>
      </c>
      <c r="E312" s="40" t="s">
        <v>388</v>
      </c>
      <c r="F312" s="38" t="s">
        <v>475</v>
      </c>
      <c r="G312" s="38" t="s">
        <v>476</v>
      </c>
      <c r="H312" s="39" t="s">
        <v>477</v>
      </c>
      <c r="I312" s="5"/>
    </row>
    <row r="313" spans="1:9" ht="13.5" customHeight="1" x14ac:dyDescent="0.25">
      <c r="A313" s="31"/>
      <c r="B313" s="36">
        <v>2156</v>
      </c>
      <c r="C313" s="44">
        <f t="shared" si="16"/>
        <v>1078</v>
      </c>
      <c r="D313" s="53">
        <v>43616</v>
      </c>
      <c r="E313" s="40" t="s">
        <v>388</v>
      </c>
      <c r="F313" s="38" t="s">
        <v>478</v>
      </c>
      <c r="G313" s="38" t="s">
        <v>479</v>
      </c>
      <c r="H313" s="39" t="s">
        <v>426</v>
      </c>
      <c r="I313" s="5"/>
    </row>
    <row r="314" spans="1:9" ht="13.5" customHeight="1" x14ac:dyDescent="0.25">
      <c r="A314" s="31"/>
      <c r="B314" s="36">
        <v>626.08000000000004</v>
      </c>
      <c r="C314" s="44">
        <f t="shared" si="16"/>
        <v>313.04000000000002</v>
      </c>
      <c r="D314" s="53">
        <v>43616</v>
      </c>
      <c r="E314" s="40" t="s">
        <v>388</v>
      </c>
      <c r="F314" s="38" t="s">
        <v>480</v>
      </c>
      <c r="G314" s="38" t="s">
        <v>481</v>
      </c>
      <c r="H314" s="39" t="s">
        <v>482</v>
      </c>
      <c r="I314" s="5"/>
    </row>
    <row r="315" spans="1:9" ht="13.5" customHeight="1" x14ac:dyDescent="0.25">
      <c r="A315" s="31"/>
      <c r="B315" s="36">
        <v>2828</v>
      </c>
      <c r="C315" s="44">
        <f t="shared" si="16"/>
        <v>1414</v>
      </c>
      <c r="D315" s="53">
        <v>43616</v>
      </c>
      <c r="E315" s="40" t="s">
        <v>388</v>
      </c>
      <c r="F315" s="38" t="s">
        <v>483</v>
      </c>
      <c r="G315" s="38" t="s">
        <v>484</v>
      </c>
      <c r="H315" s="39" t="s">
        <v>485</v>
      </c>
      <c r="I315" s="5"/>
    </row>
    <row r="316" spans="1:9" ht="13.5" customHeight="1" x14ac:dyDescent="0.25">
      <c r="A316" s="31"/>
      <c r="B316" s="36">
        <v>626.09</v>
      </c>
      <c r="C316" s="44">
        <f t="shared" si="16"/>
        <v>313.04500000000002</v>
      </c>
      <c r="D316" s="53">
        <v>43616</v>
      </c>
      <c r="E316" s="40" t="s">
        <v>388</v>
      </c>
      <c r="F316" s="38" t="s">
        <v>486</v>
      </c>
      <c r="G316" s="38" t="s">
        <v>487</v>
      </c>
      <c r="H316" s="39" t="s">
        <v>488</v>
      </c>
      <c r="I316" s="5"/>
    </row>
    <row r="317" spans="1:9" ht="13.5" customHeight="1" x14ac:dyDescent="0.25">
      <c r="A317" s="31"/>
      <c r="B317" s="36">
        <v>67982.23</v>
      </c>
      <c r="C317" s="44">
        <f t="shared" si="16"/>
        <v>33991.114999999998</v>
      </c>
      <c r="D317" s="53">
        <v>43616</v>
      </c>
      <c r="E317" s="40" t="s">
        <v>388</v>
      </c>
      <c r="F317" s="38" t="s">
        <v>489</v>
      </c>
      <c r="G317" s="38" t="s">
        <v>490</v>
      </c>
      <c r="H317" s="39" t="s">
        <v>491</v>
      </c>
      <c r="I317" s="5"/>
    </row>
    <row r="318" spans="1:9" ht="13.5" customHeight="1" x14ac:dyDescent="0.25">
      <c r="A318" s="31"/>
      <c r="B318" s="36">
        <v>21440</v>
      </c>
      <c r="C318" s="44">
        <f t="shared" si="16"/>
        <v>10720</v>
      </c>
      <c r="D318" s="53">
        <v>43616</v>
      </c>
      <c r="E318" s="40" t="s">
        <v>388</v>
      </c>
      <c r="F318" s="38" t="s">
        <v>492</v>
      </c>
      <c r="G318" s="38" t="s">
        <v>493</v>
      </c>
      <c r="H318" s="39" t="s">
        <v>494</v>
      </c>
      <c r="I318" s="5"/>
    </row>
    <row r="319" spans="1:9" ht="13.5" customHeight="1" x14ac:dyDescent="0.25">
      <c r="A319" s="31"/>
      <c r="B319" s="36">
        <v>1620</v>
      </c>
      <c r="C319" s="44">
        <f t="shared" si="16"/>
        <v>810</v>
      </c>
      <c r="D319" s="53">
        <v>43616</v>
      </c>
      <c r="E319" s="40" t="s">
        <v>388</v>
      </c>
      <c r="F319" s="38" t="s">
        <v>495</v>
      </c>
      <c r="G319" s="38" t="s">
        <v>496</v>
      </c>
      <c r="H319" s="39" t="s">
        <v>497</v>
      </c>
      <c r="I319" s="5"/>
    </row>
    <row r="320" spans="1:9" ht="13.5" customHeight="1" x14ac:dyDescent="0.25">
      <c r="A320" s="31"/>
      <c r="B320" s="36">
        <v>1093.33</v>
      </c>
      <c r="C320" s="44">
        <f t="shared" si="16"/>
        <v>546.66499999999996</v>
      </c>
      <c r="D320" s="53">
        <v>43616</v>
      </c>
      <c r="E320" s="40" t="s">
        <v>388</v>
      </c>
      <c r="F320" s="38" t="s">
        <v>498</v>
      </c>
      <c r="G320" s="38" t="s">
        <v>499</v>
      </c>
      <c r="H320" s="39" t="s">
        <v>500</v>
      </c>
      <c r="I320" s="5"/>
    </row>
    <row r="321" spans="1:9" ht="13.5" customHeight="1" x14ac:dyDescent="0.25">
      <c r="A321" s="31"/>
      <c r="B321" s="36">
        <v>644</v>
      </c>
      <c r="C321" s="44">
        <f t="shared" si="16"/>
        <v>322</v>
      </c>
      <c r="D321" s="53">
        <v>43616</v>
      </c>
      <c r="E321" s="40" t="s">
        <v>388</v>
      </c>
      <c r="F321" s="38" t="s">
        <v>501</v>
      </c>
      <c r="G321" s="38" t="s">
        <v>502</v>
      </c>
      <c r="H321" s="39" t="s">
        <v>503</v>
      </c>
      <c r="I321" s="5"/>
    </row>
    <row r="322" spans="1:9" ht="13.5" customHeight="1" x14ac:dyDescent="0.25">
      <c r="A322" s="31"/>
      <c r="B322" s="36">
        <v>638.46</v>
      </c>
      <c r="C322" s="44">
        <f t="shared" si="16"/>
        <v>319.23</v>
      </c>
      <c r="D322" s="53">
        <v>43616</v>
      </c>
      <c r="E322" s="40" t="s">
        <v>388</v>
      </c>
      <c r="F322" s="38" t="s">
        <v>504</v>
      </c>
      <c r="G322" s="38" t="s">
        <v>505</v>
      </c>
      <c r="H322" s="39" t="s">
        <v>482</v>
      </c>
      <c r="I322" s="5"/>
    </row>
    <row r="323" spans="1:9" ht="13.5" customHeight="1" x14ac:dyDescent="0.25">
      <c r="A323" s="31"/>
      <c r="B323" s="36">
        <v>2856</v>
      </c>
      <c r="C323" s="44">
        <f t="shared" si="16"/>
        <v>1428</v>
      </c>
      <c r="D323" s="53">
        <v>43616</v>
      </c>
      <c r="E323" s="40" t="s">
        <v>388</v>
      </c>
      <c r="F323" s="38" t="s">
        <v>506</v>
      </c>
      <c r="G323" s="38" t="s">
        <v>507</v>
      </c>
      <c r="H323" s="39" t="s">
        <v>508</v>
      </c>
      <c r="I323" s="5"/>
    </row>
    <row r="324" spans="1:9" ht="13.5" customHeight="1" x14ac:dyDescent="0.25">
      <c r="A324" s="31"/>
      <c r="B324" s="36">
        <v>5124</v>
      </c>
      <c r="C324" s="44">
        <f t="shared" si="16"/>
        <v>2562</v>
      </c>
      <c r="D324" s="53">
        <v>43616</v>
      </c>
      <c r="E324" s="40" t="s">
        <v>388</v>
      </c>
      <c r="F324" s="38" t="s">
        <v>509</v>
      </c>
      <c r="G324" s="38" t="s">
        <v>510</v>
      </c>
      <c r="H324" s="39" t="s">
        <v>511</v>
      </c>
      <c r="I324" s="5"/>
    </row>
    <row r="325" spans="1:9" ht="13.5" customHeight="1" x14ac:dyDescent="0.25">
      <c r="A325" s="31"/>
      <c r="B325" s="36">
        <v>618.08000000000004</v>
      </c>
      <c r="C325" s="44">
        <f t="shared" si="16"/>
        <v>309.04000000000002</v>
      </c>
      <c r="D325" s="53">
        <v>43616</v>
      </c>
      <c r="E325" s="40" t="s">
        <v>388</v>
      </c>
      <c r="F325" s="38" t="s">
        <v>512</v>
      </c>
      <c r="G325" s="38" t="s">
        <v>513</v>
      </c>
      <c r="H325" s="39" t="s">
        <v>514</v>
      </c>
      <c r="I325" s="5"/>
    </row>
    <row r="326" spans="1:9" ht="13.5" customHeight="1" x14ac:dyDescent="0.25">
      <c r="A326" s="31"/>
      <c r="B326" s="36">
        <v>4256</v>
      </c>
      <c r="C326" s="44">
        <f t="shared" si="16"/>
        <v>2128</v>
      </c>
      <c r="D326" s="53">
        <v>43616</v>
      </c>
      <c r="E326" s="40" t="s">
        <v>388</v>
      </c>
      <c r="F326" s="38" t="s">
        <v>515</v>
      </c>
      <c r="G326" s="38" t="s">
        <v>516</v>
      </c>
      <c r="H326" s="39" t="s">
        <v>517</v>
      </c>
      <c r="I326" s="5"/>
    </row>
    <row r="327" spans="1:9" ht="13.5" customHeight="1" x14ac:dyDescent="0.25">
      <c r="A327" s="31"/>
      <c r="B327" s="36">
        <v>626.09</v>
      </c>
      <c r="C327" s="44">
        <f t="shared" si="16"/>
        <v>313.04500000000002</v>
      </c>
      <c r="D327" s="53">
        <v>43616</v>
      </c>
      <c r="E327" s="40" t="s">
        <v>388</v>
      </c>
      <c r="F327" s="38" t="s">
        <v>518</v>
      </c>
      <c r="G327" s="38" t="s">
        <v>519</v>
      </c>
      <c r="H327" s="39" t="s">
        <v>520</v>
      </c>
      <c r="I327" s="5"/>
    </row>
    <row r="328" spans="1:9" ht="13.5" customHeight="1" x14ac:dyDescent="0.25">
      <c r="A328" s="31"/>
      <c r="B328" s="36">
        <v>626.09</v>
      </c>
      <c r="C328" s="44">
        <f t="shared" si="16"/>
        <v>313.04500000000002</v>
      </c>
      <c r="D328" s="53">
        <v>43616</v>
      </c>
      <c r="E328" s="40" t="s">
        <v>388</v>
      </c>
      <c r="F328" s="38" t="s">
        <v>521</v>
      </c>
      <c r="G328" s="38" t="s">
        <v>522</v>
      </c>
      <c r="H328" s="39" t="s">
        <v>523</v>
      </c>
      <c r="I328" s="5"/>
    </row>
    <row r="329" spans="1:9" ht="13.5" customHeight="1" x14ac:dyDescent="0.25">
      <c r="A329" s="31"/>
      <c r="B329" s="36">
        <v>638.46</v>
      </c>
      <c r="C329" s="44">
        <f t="shared" si="16"/>
        <v>319.23</v>
      </c>
      <c r="D329" s="53">
        <v>43616</v>
      </c>
      <c r="E329" s="40" t="s">
        <v>388</v>
      </c>
      <c r="F329" s="38" t="s">
        <v>524</v>
      </c>
      <c r="G329" s="38" t="s">
        <v>525</v>
      </c>
      <c r="H329" s="39" t="s">
        <v>526</v>
      </c>
      <c r="I329" s="5"/>
    </row>
    <row r="330" spans="1:9" ht="13.5" customHeight="1" x14ac:dyDescent="0.25">
      <c r="A330" s="31"/>
      <c r="B330" s="36">
        <v>619.79999999999995</v>
      </c>
      <c r="C330" s="44">
        <f t="shared" si="16"/>
        <v>309.89999999999998</v>
      </c>
      <c r="D330" s="53">
        <v>43616</v>
      </c>
      <c r="E330" s="40" t="s">
        <v>388</v>
      </c>
      <c r="F330" s="38" t="s">
        <v>527</v>
      </c>
      <c r="G330" s="38" t="s">
        <v>528</v>
      </c>
      <c r="H330" s="39" t="s">
        <v>529</v>
      </c>
      <c r="I330" s="5"/>
    </row>
    <row r="331" spans="1:9" ht="13.5" customHeight="1" x14ac:dyDescent="0.25">
      <c r="A331" s="31"/>
      <c r="B331" s="36">
        <v>1512</v>
      </c>
      <c r="C331" s="44">
        <f t="shared" si="16"/>
        <v>756</v>
      </c>
      <c r="D331" s="53">
        <v>43616</v>
      </c>
      <c r="E331" s="40" t="s">
        <v>388</v>
      </c>
      <c r="F331" s="38" t="s">
        <v>530</v>
      </c>
      <c r="G331" s="38" t="s">
        <v>531</v>
      </c>
      <c r="H331" s="39" t="s">
        <v>532</v>
      </c>
      <c r="I331" s="5"/>
    </row>
    <row r="332" spans="1:9" ht="13.5" customHeight="1" x14ac:dyDescent="0.25">
      <c r="A332" s="31"/>
      <c r="B332" s="36">
        <v>2492</v>
      </c>
      <c r="C332" s="44">
        <f t="shared" si="16"/>
        <v>1246</v>
      </c>
      <c r="D332" s="53">
        <v>43616</v>
      </c>
      <c r="E332" s="40" t="s">
        <v>388</v>
      </c>
      <c r="F332" s="38" t="s">
        <v>533</v>
      </c>
      <c r="G332" s="38" t="s">
        <v>534</v>
      </c>
      <c r="H332" s="39" t="s">
        <v>535</v>
      </c>
      <c r="I332" s="5"/>
    </row>
    <row r="333" spans="1:9" ht="13.5" customHeight="1" x14ac:dyDescent="0.25">
      <c r="A333" s="31"/>
      <c r="B333" s="36">
        <v>626.09</v>
      </c>
      <c r="C333" s="44">
        <f t="shared" si="16"/>
        <v>313.04500000000002</v>
      </c>
      <c r="D333" s="53">
        <v>43616</v>
      </c>
      <c r="E333" s="40" t="s">
        <v>388</v>
      </c>
      <c r="F333" s="38" t="s">
        <v>536</v>
      </c>
      <c r="G333" s="38" t="s">
        <v>537</v>
      </c>
      <c r="H333" s="39" t="s">
        <v>538</v>
      </c>
      <c r="I333" s="5"/>
    </row>
    <row r="334" spans="1:9" ht="13.5" customHeight="1" x14ac:dyDescent="0.25">
      <c r="A334" s="31"/>
      <c r="B334" s="36">
        <v>631.54999999999995</v>
      </c>
      <c r="C334" s="44">
        <f t="shared" si="16"/>
        <v>315.77499999999998</v>
      </c>
      <c r="D334" s="53">
        <v>43616</v>
      </c>
      <c r="E334" s="40" t="s">
        <v>388</v>
      </c>
      <c r="F334" s="38" t="s">
        <v>539</v>
      </c>
      <c r="G334" s="38" t="s">
        <v>540</v>
      </c>
      <c r="H334" s="39" t="s">
        <v>541</v>
      </c>
      <c r="I334" s="5"/>
    </row>
    <row r="335" spans="1:9" ht="13.5" customHeight="1" x14ac:dyDescent="0.25">
      <c r="A335" s="31"/>
      <c r="B335" s="36">
        <v>508.51</v>
      </c>
      <c r="C335" s="44">
        <f t="shared" si="16"/>
        <v>254.255</v>
      </c>
      <c r="D335" s="53">
        <v>43616</v>
      </c>
      <c r="E335" s="40" t="s">
        <v>388</v>
      </c>
      <c r="F335" s="38" t="s">
        <v>542</v>
      </c>
      <c r="G335" s="38" t="s">
        <v>543</v>
      </c>
      <c r="H335" s="39" t="s">
        <v>544</v>
      </c>
      <c r="I335" s="5"/>
    </row>
    <row r="336" spans="1:9" ht="13.5" customHeight="1" x14ac:dyDescent="0.25">
      <c r="A336" s="31"/>
      <c r="B336" s="36">
        <v>598.21</v>
      </c>
      <c r="C336" s="44">
        <f t="shared" si="16"/>
        <v>299.10500000000002</v>
      </c>
      <c r="D336" s="53">
        <v>43616</v>
      </c>
      <c r="E336" s="40" t="s">
        <v>388</v>
      </c>
      <c r="F336" s="38" t="s">
        <v>545</v>
      </c>
      <c r="G336" s="38" t="s">
        <v>546</v>
      </c>
      <c r="H336" s="39" t="s">
        <v>547</v>
      </c>
      <c r="I336" s="5"/>
    </row>
    <row r="337" spans="1:9" ht="13.5" customHeight="1" x14ac:dyDescent="0.25">
      <c r="A337" s="31"/>
      <c r="B337" s="36">
        <v>823.42</v>
      </c>
      <c r="C337" s="44">
        <f t="shared" si="16"/>
        <v>411.71</v>
      </c>
      <c r="D337" s="53">
        <v>43616</v>
      </c>
      <c r="E337" s="40" t="s">
        <v>388</v>
      </c>
      <c r="F337" s="37" t="s">
        <v>548</v>
      </c>
      <c r="G337" s="38" t="s">
        <v>549</v>
      </c>
      <c r="H337" s="39" t="s">
        <v>550</v>
      </c>
      <c r="I337" s="5"/>
    </row>
    <row r="338" spans="1:9" ht="13.5" customHeight="1" x14ac:dyDescent="0.25">
      <c r="A338" s="31"/>
      <c r="B338" s="36">
        <v>1175.3699999999999</v>
      </c>
      <c r="C338" s="44">
        <f t="shared" si="16"/>
        <v>587.68499999999995</v>
      </c>
      <c r="D338" s="53">
        <v>43616</v>
      </c>
      <c r="E338" s="40" t="s">
        <v>388</v>
      </c>
      <c r="F338" s="37" t="s">
        <v>551</v>
      </c>
      <c r="G338" s="38" t="s">
        <v>552</v>
      </c>
      <c r="H338" s="39" t="s">
        <v>553</v>
      </c>
      <c r="I338" s="5"/>
    </row>
    <row r="339" spans="1:9" ht="13.5" customHeight="1" x14ac:dyDescent="0.25">
      <c r="A339" s="31"/>
      <c r="B339" s="36">
        <v>1121.51</v>
      </c>
      <c r="C339" s="44">
        <f t="shared" si="16"/>
        <v>560.755</v>
      </c>
      <c r="D339" s="53">
        <v>43616</v>
      </c>
      <c r="E339" s="40" t="s">
        <v>388</v>
      </c>
      <c r="F339" s="38" t="s">
        <v>554</v>
      </c>
      <c r="G339" s="38" t="s">
        <v>555</v>
      </c>
      <c r="H339" s="39" t="s">
        <v>556</v>
      </c>
      <c r="I339" s="5"/>
    </row>
    <row r="340" spans="1:9" ht="13.5" customHeight="1" x14ac:dyDescent="0.25">
      <c r="A340" s="31"/>
      <c r="B340" s="36">
        <v>618.08000000000004</v>
      </c>
      <c r="C340" s="44">
        <f t="shared" si="16"/>
        <v>309.04000000000002</v>
      </c>
      <c r="D340" s="53">
        <v>43616</v>
      </c>
      <c r="E340" s="40" t="s">
        <v>388</v>
      </c>
      <c r="F340" s="38" t="s">
        <v>557</v>
      </c>
      <c r="G340" s="38" t="s">
        <v>558</v>
      </c>
      <c r="H340" s="39" t="s">
        <v>559</v>
      </c>
      <c r="I340" s="5"/>
    </row>
    <row r="341" spans="1:9" ht="13.5" customHeight="1" x14ac:dyDescent="0.25">
      <c r="A341" s="31"/>
      <c r="B341" s="36">
        <v>1016</v>
      </c>
      <c r="C341" s="44">
        <f t="shared" si="16"/>
        <v>508</v>
      </c>
      <c r="D341" s="53">
        <v>43616</v>
      </c>
      <c r="E341" s="40" t="s">
        <v>388</v>
      </c>
      <c r="F341" s="38" t="s">
        <v>560</v>
      </c>
      <c r="G341" s="38" t="s">
        <v>561</v>
      </c>
      <c r="H341" s="39" t="s">
        <v>562</v>
      </c>
      <c r="I341" s="5"/>
    </row>
    <row r="342" spans="1:9" ht="13.5" customHeight="1" x14ac:dyDescent="0.25">
      <c r="A342" s="31"/>
      <c r="B342" s="36">
        <v>889</v>
      </c>
      <c r="C342" s="44">
        <f t="shared" si="16"/>
        <v>444.5</v>
      </c>
      <c r="D342" s="53">
        <v>43616</v>
      </c>
      <c r="E342" s="40" t="s">
        <v>388</v>
      </c>
      <c r="F342" s="38" t="s">
        <v>563</v>
      </c>
      <c r="G342" s="38" t="s">
        <v>564</v>
      </c>
      <c r="H342" s="39" t="s">
        <v>565</v>
      </c>
      <c r="I342" s="5"/>
    </row>
    <row r="343" spans="1:9" ht="13.5" customHeight="1" x14ac:dyDescent="0.25">
      <c r="A343" s="31"/>
      <c r="B343" s="36">
        <v>798.08</v>
      </c>
      <c r="C343" s="44">
        <f t="shared" si="16"/>
        <v>399.04</v>
      </c>
      <c r="D343" s="53">
        <v>43616</v>
      </c>
      <c r="E343" s="40" t="s">
        <v>388</v>
      </c>
      <c r="F343" s="38" t="s">
        <v>566</v>
      </c>
      <c r="G343" s="38" t="s">
        <v>567</v>
      </c>
      <c r="H343" s="39" t="s">
        <v>568</v>
      </c>
      <c r="I343" s="5"/>
    </row>
    <row r="344" spans="1:9" ht="13.5" customHeight="1" x14ac:dyDescent="0.25">
      <c r="A344" s="31"/>
      <c r="B344" s="36">
        <v>8004.12</v>
      </c>
      <c r="C344" s="44">
        <f t="shared" si="16"/>
        <v>4002.06</v>
      </c>
      <c r="D344" s="53">
        <v>43616</v>
      </c>
      <c r="E344" s="40" t="s">
        <v>388</v>
      </c>
      <c r="F344" s="38" t="s">
        <v>569</v>
      </c>
      <c r="G344" s="38" t="s">
        <v>570</v>
      </c>
      <c r="H344" s="39" t="s">
        <v>571</v>
      </c>
      <c r="I344" s="5"/>
    </row>
    <row r="345" spans="1:9" ht="13.5" customHeight="1" x14ac:dyDescent="0.25">
      <c r="A345" s="31"/>
      <c r="B345" s="36">
        <v>1148</v>
      </c>
      <c r="C345" s="44">
        <f t="shared" si="16"/>
        <v>574</v>
      </c>
      <c r="D345" s="53">
        <v>43616</v>
      </c>
      <c r="E345" s="40" t="s">
        <v>388</v>
      </c>
      <c r="F345" s="38" t="s">
        <v>572</v>
      </c>
      <c r="G345" s="38" t="s">
        <v>573</v>
      </c>
      <c r="H345" s="39" t="s">
        <v>574</v>
      </c>
      <c r="I345" s="5"/>
    </row>
    <row r="346" spans="1:9" ht="13.5" customHeight="1" x14ac:dyDescent="0.25">
      <c r="A346" s="31"/>
      <c r="B346" s="36">
        <v>9324</v>
      </c>
      <c r="C346" s="44">
        <f t="shared" si="16"/>
        <v>4662</v>
      </c>
      <c r="D346" s="53">
        <v>43616</v>
      </c>
      <c r="E346" s="40" t="s">
        <v>388</v>
      </c>
      <c r="F346" s="38" t="s">
        <v>575</v>
      </c>
      <c r="G346" s="38" t="s">
        <v>576</v>
      </c>
      <c r="H346" s="39" t="s">
        <v>511</v>
      </c>
      <c r="I346" s="5"/>
    </row>
    <row r="347" spans="1:9" ht="13.5" customHeight="1" x14ac:dyDescent="0.25">
      <c r="A347" s="31"/>
      <c r="B347" s="36">
        <v>1016</v>
      </c>
      <c r="C347" s="44">
        <f t="shared" ref="C347:C353" si="17">B347/2</f>
        <v>508</v>
      </c>
      <c r="D347" s="53">
        <v>43616</v>
      </c>
      <c r="E347" s="40" t="s">
        <v>388</v>
      </c>
      <c r="F347" s="38" t="s">
        <v>577</v>
      </c>
      <c r="G347" s="38" t="s">
        <v>578</v>
      </c>
      <c r="H347" s="39" t="s">
        <v>579</v>
      </c>
      <c r="I347" s="5"/>
    </row>
    <row r="348" spans="1:9" ht="13.5" customHeight="1" x14ac:dyDescent="0.25">
      <c r="A348" s="31"/>
      <c r="B348" s="36">
        <v>1824</v>
      </c>
      <c r="C348" s="44">
        <f t="shared" si="17"/>
        <v>912</v>
      </c>
      <c r="D348" s="53">
        <v>43616</v>
      </c>
      <c r="E348" s="40" t="s">
        <v>388</v>
      </c>
      <c r="F348" s="38" t="s">
        <v>580</v>
      </c>
      <c r="G348" s="38" t="s">
        <v>581</v>
      </c>
      <c r="H348" s="39" t="s">
        <v>582</v>
      </c>
      <c r="I348" s="5"/>
    </row>
    <row r="349" spans="1:9" ht="13.5" customHeight="1" x14ac:dyDescent="0.25">
      <c r="A349" s="31"/>
      <c r="B349" s="36">
        <v>1148</v>
      </c>
      <c r="C349" s="44">
        <f t="shared" si="17"/>
        <v>574</v>
      </c>
      <c r="D349" s="53">
        <v>43616</v>
      </c>
      <c r="E349" s="40" t="s">
        <v>388</v>
      </c>
      <c r="F349" s="38" t="s">
        <v>583</v>
      </c>
      <c r="G349" s="38" t="s">
        <v>584</v>
      </c>
      <c r="H349" s="39" t="s">
        <v>585</v>
      </c>
      <c r="I349" s="5"/>
    </row>
    <row r="350" spans="1:9" ht="13.5" customHeight="1" x14ac:dyDescent="0.25">
      <c r="A350" s="31"/>
      <c r="B350" s="36">
        <v>782.13</v>
      </c>
      <c r="C350" s="44">
        <f t="shared" si="17"/>
        <v>391.065</v>
      </c>
      <c r="D350" s="53">
        <v>43616</v>
      </c>
      <c r="E350" s="40" t="s">
        <v>388</v>
      </c>
      <c r="F350" s="38" t="s">
        <v>586</v>
      </c>
      <c r="G350" s="38" t="s">
        <v>587</v>
      </c>
      <c r="H350" s="39" t="s">
        <v>588</v>
      </c>
      <c r="I350" s="5"/>
    </row>
    <row r="351" spans="1:9" ht="13.5" customHeight="1" x14ac:dyDescent="0.25">
      <c r="A351" s="31"/>
      <c r="B351" s="36">
        <v>618.08000000000004</v>
      </c>
      <c r="C351" s="44">
        <f t="shared" si="17"/>
        <v>309.04000000000002</v>
      </c>
      <c r="D351" s="53">
        <v>43616</v>
      </c>
      <c r="E351" s="40" t="s">
        <v>388</v>
      </c>
      <c r="F351" s="38" t="s">
        <v>589</v>
      </c>
      <c r="G351" s="38" t="s">
        <v>590</v>
      </c>
      <c r="H351" s="39" t="s">
        <v>591</v>
      </c>
      <c r="I351" s="5"/>
    </row>
    <row r="352" spans="1:9" ht="13.5" customHeight="1" x14ac:dyDescent="0.25">
      <c r="A352" s="31"/>
      <c r="B352" s="36">
        <v>798.96</v>
      </c>
      <c r="C352" s="44">
        <f t="shared" si="17"/>
        <v>399.48</v>
      </c>
      <c r="D352" s="53">
        <v>43616</v>
      </c>
      <c r="E352" s="40" t="s">
        <v>388</v>
      </c>
      <c r="F352" s="38" t="s">
        <v>592</v>
      </c>
      <c r="G352" s="38" t="s">
        <v>593</v>
      </c>
      <c r="H352" s="39" t="s">
        <v>594</v>
      </c>
      <c r="I352" s="5"/>
    </row>
    <row r="353" spans="1:9" ht="13.5" customHeight="1" x14ac:dyDescent="0.25">
      <c r="A353" s="31"/>
      <c r="B353" s="36">
        <v>1312</v>
      </c>
      <c r="C353" s="44">
        <f t="shared" si="17"/>
        <v>656</v>
      </c>
      <c r="D353" s="53">
        <v>43616</v>
      </c>
      <c r="E353" s="40" t="s">
        <v>388</v>
      </c>
      <c r="F353" s="38" t="s">
        <v>595</v>
      </c>
      <c r="G353" s="38" t="s">
        <v>596</v>
      </c>
      <c r="H353" s="39" t="s">
        <v>597</v>
      </c>
      <c r="I353" s="5"/>
    </row>
    <row r="354" spans="1:9" ht="13.5" customHeight="1" x14ac:dyDescent="0.25">
      <c r="A354" s="31"/>
      <c r="B354" s="36">
        <v>619.80999999999995</v>
      </c>
      <c r="C354" s="44">
        <f>B354/2</f>
        <v>309.90499999999997</v>
      </c>
      <c r="D354" s="53">
        <v>43616</v>
      </c>
      <c r="E354" s="40" t="s">
        <v>388</v>
      </c>
      <c r="F354" s="38" t="s">
        <v>598</v>
      </c>
      <c r="G354" s="38" t="s">
        <v>599</v>
      </c>
      <c r="H354" s="39" t="s">
        <v>600</v>
      </c>
      <c r="I354" s="5"/>
    </row>
    <row r="355" spans="1:9" ht="13.5" customHeight="1" x14ac:dyDescent="0.25">
      <c r="A355" s="31"/>
      <c r="B355" s="36">
        <v>0</v>
      </c>
      <c r="C355" s="36">
        <v>144</v>
      </c>
      <c r="D355" s="53">
        <v>43616</v>
      </c>
      <c r="E355" s="40" t="s">
        <v>388</v>
      </c>
      <c r="F355" s="38" t="s">
        <v>601</v>
      </c>
      <c r="G355" s="38" t="s">
        <v>602</v>
      </c>
      <c r="H355" s="39" t="s">
        <v>1245</v>
      </c>
      <c r="I355" s="5"/>
    </row>
    <row r="356" spans="1:9" ht="13.5" customHeight="1" x14ac:dyDescent="0.25">
      <c r="A356" s="31"/>
      <c r="B356" s="36">
        <v>0</v>
      </c>
      <c r="C356" s="36">
        <v>790.28</v>
      </c>
      <c r="D356" s="53">
        <v>43616</v>
      </c>
      <c r="E356" s="40" t="s">
        <v>388</v>
      </c>
      <c r="F356" s="38" t="s">
        <v>603</v>
      </c>
      <c r="G356" s="38" t="s">
        <v>604</v>
      </c>
      <c r="H356" s="39" t="s">
        <v>1246</v>
      </c>
      <c r="I356" s="5"/>
    </row>
    <row r="357" spans="1:9" ht="13.5" customHeight="1" x14ac:dyDescent="0.25">
      <c r="A357" s="31"/>
      <c r="B357" s="36">
        <v>65400</v>
      </c>
      <c r="C357" s="36">
        <f t="shared" ref="C357:C366" si="18">B357/2</f>
        <v>32700</v>
      </c>
      <c r="D357" s="53">
        <v>43616</v>
      </c>
      <c r="E357" s="40" t="s">
        <v>388</v>
      </c>
      <c r="F357" s="38" t="s">
        <v>605</v>
      </c>
      <c r="G357" s="38" t="s">
        <v>606</v>
      </c>
      <c r="H357" s="39" t="s">
        <v>491</v>
      </c>
      <c r="I357" s="5"/>
    </row>
    <row r="358" spans="1:9" ht="13.5" customHeight="1" x14ac:dyDescent="0.25">
      <c r="A358" s="31"/>
      <c r="B358" s="36">
        <v>21014.32</v>
      </c>
      <c r="C358" s="36">
        <f t="shared" si="18"/>
        <v>10507.16</v>
      </c>
      <c r="D358" s="53">
        <v>43616</v>
      </c>
      <c r="E358" s="40" t="s">
        <v>388</v>
      </c>
      <c r="F358" s="38" t="s">
        <v>607</v>
      </c>
      <c r="G358" s="38">
        <v>2227</v>
      </c>
      <c r="H358" s="39" t="s">
        <v>608</v>
      </c>
      <c r="I358" s="5"/>
    </row>
    <row r="359" spans="1:9" ht="13.5" customHeight="1" x14ac:dyDescent="0.25">
      <c r="A359" s="31"/>
      <c r="B359" s="36">
        <v>1374.7</v>
      </c>
      <c r="C359" s="36">
        <f t="shared" si="18"/>
        <v>687.35</v>
      </c>
      <c r="D359" s="53">
        <v>43616</v>
      </c>
      <c r="E359" s="40" t="s">
        <v>388</v>
      </c>
      <c r="F359" s="38" t="s">
        <v>609</v>
      </c>
      <c r="G359" s="38" t="s">
        <v>610</v>
      </c>
      <c r="H359" s="39" t="s">
        <v>611</v>
      </c>
      <c r="I359" s="5"/>
    </row>
    <row r="360" spans="1:9" ht="13.5" customHeight="1" x14ac:dyDescent="0.25">
      <c r="A360" s="31"/>
      <c r="B360" s="36">
        <v>1728</v>
      </c>
      <c r="C360" s="36">
        <f t="shared" si="18"/>
        <v>864</v>
      </c>
      <c r="D360" s="53">
        <v>43816</v>
      </c>
      <c r="E360" s="40" t="s">
        <v>388</v>
      </c>
      <c r="F360" s="38" t="s">
        <v>1608</v>
      </c>
      <c r="G360" s="38" t="s">
        <v>1488</v>
      </c>
      <c r="H360" s="39" t="s">
        <v>1489</v>
      </c>
      <c r="I360" s="5"/>
    </row>
    <row r="361" spans="1:9" ht="13.5" customHeight="1" x14ac:dyDescent="0.25">
      <c r="A361" s="31"/>
      <c r="B361" s="36">
        <v>3986.61</v>
      </c>
      <c r="C361" s="36">
        <f t="shared" si="18"/>
        <v>1993.3050000000001</v>
      </c>
      <c r="D361" s="53">
        <v>43816</v>
      </c>
      <c r="E361" s="40" t="s">
        <v>388</v>
      </c>
      <c r="F361" s="38" t="s">
        <v>1609</v>
      </c>
      <c r="G361" s="38" t="s">
        <v>1490</v>
      </c>
      <c r="H361" s="39" t="s">
        <v>1491</v>
      </c>
      <c r="I361" s="5"/>
    </row>
    <row r="362" spans="1:9" ht="13.5" customHeight="1" x14ac:dyDescent="0.25">
      <c r="A362" s="31"/>
      <c r="B362" s="36">
        <v>4192.0200000000004</v>
      </c>
      <c r="C362" s="36">
        <f t="shared" si="18"/>
        <v>2096.0100000000002</v>
      </c>
      <c r="D362" s="53">
        <v>43816</v>
      </c>
      <c r="E362" s="40" t="s">
        <v>388</v>
      </c>
      <c r="F362" s="38" t="s">
        <v>1610</v>
      </c>
      <c r="G362" s="38" t="s">
        <v>1492</v>
      </c>
      <c r="H362" s="39" t="s">
        <v>1493</v>
      </c>
      <c r="I362" s="5"/>
    </row>
    <row r="363" spans="1:9" ht="13.5" customHeight="1" x14ac:dyDescent="0.25">
      <c r="A363" s="31"/>
      <c r="B363" s="36">
        <v>4864.51</v>
      </c>
      <c r="C363" s="36">
        <f t="shared" si="18"/>
        <v>2432.2550000000001</v>
      </c>
      <c r="D363" s="53">
        <v>43816</v>
      </c>
      <c r="E363" s="40" t="s">
        <v>388</v>
      </c>
      <c r="F363" s="38" t="s">
        <v>1611</v>
      </c>
      <c r="G363" s="38" t="s">
        <v>1494</v>
      </c>
      <c r="H363" s="39" t="s">
        <v>84</v>
      </c>
      <c r="I363" s="5"/>
    </row>
    <row r="364" spans="1:9" ht="13.5" customHeight="1" x14ac:dyDescent="0.25">
      <c r="A364" s="31"/>
      <c r="B364" s="36">
        <v>650.26</v>
      </c>
      <c r="C364" s="36">
        <f t="shared" si="18"/>
        <v>325.13</v>
      </c>
      <c r="D364" s="53">
        <v>43816</v>
      </c>
      <c r="E364" s="40" t="s">
        <v>388</v>
      </c>
      <c r="F364" s="38" t="s">
        <v>1612</v>
      </c>
      <c r="G364" s="38" t="s">
        <v>1495</v>
      </c>
      <c r="H364" s="39" t="s">
        <v>1496</v>
      </c>
      <c r="I364" s="5"/>
    </row>
    <row r="365" spans="1:9" ht="13.5" customHeight="1" x14ac:dyDescent="0.25">
      <c r="A365" s="31"/>
      <c r="B365" s="36">
        <v>1016.01</v>
      </c>
      <c r="C365" s="36">
        <f t="shared" si="18"/>
        <v>508.005</v>
      </c>
      <c r="D365" s="53">
        <v>43816</v>
      </c>
      <c r="E365" s="40" t="s">
        <v>388</v>
      </c>
      <c r="F365" s="38" t="s">
        <v>1613</v>
      </c>
      <c r="G365" s="38" t="s">
        <v>1497</v>
      </c>
      <c r="H365" s="39" t="s">
        <v>1498</v>
      </c>
      <c r="I365" s="5"/>
    </row>
    <row r="366" spans="1:9" ht="13.5" customHeight="1" x14ac:dyDescent="0.25">
      <c r="A366" s="31"/>
      <c r="B366" s="36">
        <v>1134</v>
      </c>
      <c r="C366" s="36">
        <f t="shared" si="18"/>
        <v>567</v>
      </c>
      <c r="D366" s="53">
        <v>43816</v>
      </c>
      <c r="E366" s="40" t="s">
        <v>388</v>
      </c>
      <c r="F366" s="38" t="s">
        <v>1614</v>
      </c>
      <c r="G366" s="38" t="s">
        <v>1499</v>
      </c>
      <c r="H366" s="39" t="s">
        <v>1500</v>
      </c>
      <c r="I366" s="5"/>
    </row>
    <row r="367" spans="1:9" ht="13.5" customHeight="1" x14ac:dyDescent="0.25">
      <c r="A367" s="31"/>
      <c r="B367" s="36">
        <v>6453.33</v>
      </c>
      <c r="C367" s="36">
        <f t="shared" ref="C367:C372" si="19">B367/2</f>
        <v>3226.665</v>
      </c>
      <c r="D367" s="53">
        <v>43816</v>
      </c>
      <c r="E367" s="40" t="s">
        <v>388</v>
      </c>
      <c r="F367" s="38" t="s">
        <v>1615</v>
      </c>
      <c r="G367" s="38" t="s">
        <v>1501</v>
      </c>
      <c r="H367" s="39" t="s">
        <v>1502</v>
      </c>
      <c r="I367" s="5"/>
    </row>
    <row r="368" spans="1:9" ht="13.5" customHeight="1" x14ac:dyDescent="0.25">
      <c r="A368" s="31"/>
      <c r="B368" s="36">
        <v>3440</v>
      </c>
      <c r="C368" s="36">
        <f t="shared" si="19"/>
        <v>1720</v>
      </c>
      <c r="D368" s="53">
        <v>43816</v>
      </c>
      <c r="E368" s="40" t="s">
        <v>388</v>
      </c>
      <c r="F368" s="38" t="s">
        <v>1616</v>
      </c>
      <c r="G368" s="38" t="s">
        <v>1503</v>
      </c>
      <c r="H368" s="39" t="s">
        <v>400</v>
      </c>
      <c r="I368" s="5"/>
    </row>
    <row r="369" spans="1:9" ht="13.5" customHeight="1" x14ac:dyDescent="0.25">
      <c r="A369" s="31"/>
      <c r="B369" s="36">
        <v>2160</v>
      </c>
      <c r="C369" s="36">
        <f t="shared" si="19"/>
        <v>1080</v>
      </c>
      <c r="D369" s="53">
        <v>43816</v>
      </c>
      <c r="E369" s="40" t="s">
        <v>388</v>
      </c>
      <c r="F369" s="38" t="s">
        <v>1617</v>
      </c>
      <c r="G369" s="38" t="s">
        <v>1504</v>
      </c>
      <c r="H369" s="39" t="s">
        <v>1505</v>
      </c>
      <c r="I369" s="5"/>
    </row>
    <row r="370" spans="1:9" ht="13.5" customHeight="1" x14ac:dyDescent="0.25">
      <c r="A370" s="31"/>
      <c r="B370" s="36">
        <v>5440</v>
      </c>
      <c r="C370" s="36">
        <f t="shared" si="19"/>
        <v>2720</v>
      </c>
      <c r="D370" s="53">
        <v>43816</v>
      </c>
      <c r="E370" s="40" t="s">
        <v>388</v>
      </c>
      <c r="F370" s="38" t="s">
        <v>1618</v>
      </c>
      <c r="G370" s="38" t="s">
        <v>1506</v>
      </c>
      <c r="H370" s="39" t="s">
        <v>1507</v>
      </c>
      <c r="I370" s="5"/>
    </row>
    <row r="371" spans="1:9" ht="13.5" customHeight="1" x14ac:dyDescent="0.25">
      <c r="A371" s="31"/>
      <c r="B371" s="36">
        <v>4816</v>
      </c>
      <c r="C371" s="36">
        <f t="shared" si="19"/>
        <v>2408</v>
      </c>
      <c r="D371" s="53">
        <v>43816</v>
      </c>
      <c r="E371" s="40" t="s">
        <v>388</v>
      </c>
      <c r="F371" s="38" t="s">
        <v>1671</v>
      </c>
      <c r="G371" s="38" t="s">
        <v>1508</v>
      </c>
      <c r="H371" s="39" t="s">
        <v>1509</v>
      </c>
      <c r="I371" s="5"/>
    </row>
    <row r="372" spans="1:9" ht="13.5" customHeight="1" x14ac:dyDescent="0.25">
      <c r="A372" s="31"/>
      <c r="B372" s="36">
        <v>10575.06</v>
      </c>
      <c r="C372" s="36">
        <f t="shared" si="19"/>
        <v>5287.53</v>
      </c>
      <c r="D372" s="53">
        <v>43816</v>
      </c>
      <c r="E372" s="40" t="s">
        <v>388</v>
      </c>
      <c r="F372" s="37" t="s">
        <v>1607</v>
      </c>
      <c r="G372" s="38" t="s">
        <v>1510</v>
      </c>
      <c r="H372" s="39" t="s">
        <v>1511</v>
      </c>
      <c r="I372" s="5"/>
    </row>
    <row r="373" spans="1:9" ht="13.5" customHeight="1" x14ac:dyDescent="0.25">
      <c r="A373" s="31"/>
      <c r="B373" s="36">
        <v>582.17999999999995</v>
      </c>
      <c r="C373" s="36">
        <f t="shared" ref="C373:C395" si="20">B373/2</f>
        <v>291.08999999999997</v>
      </c>
      <c r="D373" s="53">
        <v>43816</v>
      </c>
      <c r="E373" s="40" t="s">
        <v>388</v>
      </c>
      <c r="F373" s="38" t="s">
        <v>1619</v>
      </c>
      <c r="G373" s="38" t="s">
        <v>1512</v>
      </c>
      <c r="H373" s="39" t="s">
        <v>1513</v>
      </c>
      <c r="I373" s="5"/>
    </row>
    <row r="374" spans="1:9" ht="13.5" customHeight="1" x14ac:dyDescent="0.25">
      <c r="A374" s="31"/>
      <c r="B374" s="36">
        <v>909.09</v>
      </c>
      <c r="C374" s="36">
        <f t="shared" si="20"/>
        <v>454.54500000000002</v>
      </c>
      <c r="D374" s="53">
        <v>43816</v>
      </c>
      <c r="E374" s="40" t="s">
        <v>388</v>
      </c>
      <c r="F374" s="38" t="s">
        <v>1620</v>
      </c>
      <c r="G374" s="38" t="s">
        <v>1514</v>
      </c>
      <c r="H374" s="39" t="s">
        <v>1515</v>
      </c>
      <c r="I374" s="5"/>
    </row>
    <row r="375" spans="1:9" ht="13.5" customHeight="1" x14ac:dyDescent="0.25">
      <c r="A375" s="31"/>
      <c r="B375" s="36">
        <v>657.09</v>
      </c>
      <c r="C375" s="36">
        <f t="shared" si="20"/>
        <v>328.54500000000002</v>
      </c>
      <c r="D375" s="53">
        <v>43816</v>
      </c>
      <c r="E375" s="40" t="s">
        <v>388</v>
      </c>
      <c r="F375" s="38" t="s">
        <v>1621</v>
      </c>
      <c r="G375" s="38" t="s">
        <v>1516</v>
      </c>
      <c r="H375" s="39" t="s">
        <v>1517</v>
      </c>
      <c r="I375" s="5"/>
    </row>
    <row r="376" spans="1:9" ht="13.5" customHeight="1" x14ac:dyDescent="0.25">
      <c r="A376" s="31"/>
      <c r="B376" s="36">
        <v>1708.05</v>
      </c>
      <c r="C376" s="36">
        <f t="shared" si="20"/>
        <v>854.02499999999998</v>
      </c>
      <c r="D376" s="53">
        <v>43816</v>
      </c>
      <c r="E376" s="40" t="s">
        <v>388</v>
      </c>
      <c r="F376" s="38" t="s">
        <v>1622</v>
      </c>
      <c r="G376" s="38" t="s">
        <v>1518</v>
      </c>
      <c r="H376" s="39" t="s">
        <v>1519</v>
      </c>
      <c r="I376" s="5"/>
    </row>
    <row r="377" spans="1:9" ht="13.5" customHeight="1" x14ac:dyDescent="0.25">
      <c r="A377" s="31"/>
      <c r="B377" s="36">
        <v>868.99</v>
      </c>
      <c r="C377" s="36">
        <f t="shared" si="20"/>
        <v>434.495</v>
      </c>
      <c r="D377" s="53">
        <v>43816</v>
      </c>
      <c r="E377" s="40" t="s">
        <v>388</v>
      </c>
      <c r="F377" s="38" t="s">
        <v>1623</v>
      </c>
      <c r="G377" s="38" t="s">
        <v>1520</v>
      </c>
      <c r="H377" s="39" t="s">
        <v>1521</v>
      </c>
      <c r="I377" s="5"/>
    </row>
    <row r="378" spans="1:9" ht="13.5" customHeight="1" x14ac:dyDescent="0.25">
      <c r="A378" s="31"/>
      <c r="B378" s="36">
        <v>632.32000000000005</v>
      </c>
      <c r="C378" s="36">
        <f t="shared" si="20"/>
        <v>316.16000000000003</v>
      </c>
      <c r="D378" s="53">
        <v>43816</v>
      </c>
      <c r="E378" s="40" t="s">
        <v>388</v>
      </c>
      <c r="F378" s="38" t="s">
        <v>1624</v>
      </c>
      <c r="G378" s="38" t="s">
        <v>1522</v>
      </c>
      <c r="H378" s="39" t="s">
        <v>1523</v>
      </c>
      <c r="I378" s="5"/>
    </row>
    <row r="379" spans="1:9" ht="13.5" customHeight="1" x14ac:dyDescent="0.25">
      <c r="A379" s="31"/>
      <c r="B379" s="36">
        <v>608.22</v>
      </c>
      <c r="C379" s="36">
        <f t="shared" si="20"/>
        <v>304.11</v>
      </c>
      <c r="D379" s="53">
        <v>43816</v>
      </c>
      <c r="E379" s="40" t="s">
        <v>388</v>
      </c>
      <c r="F379" s="38" t="s">
        <v>1625</v>
      </c>
      <c r="G379" s="38" t="s">
        <v>1524</v>
      </c>
      <c r="H379" s="39" t="s">
        <v>1525</v>
      </c>
      <c r="I379" s="5"/>
    </row>
    <row r="380" spans="1:9" ht="13.5" customHeight="1" x14ac:dyDescent="0.25">
      <c r="A380" s="31"/>
      <c r="B380" s="36">
        <v>53987.11</v>
      </c>
      <c r="C380" s="36">
        <f t="shared" si="20"/>
        <v>26993.555</v>
      </c>
      <c r="D380" s="53">
        <v>43816</v>
      </c>
      <c r="E380" s="40" t="s">
        <v>388</v>
      </c>
      <c r="F380" s="38" t="s">
        <v>1626</v>
      </c>
      <c r="G380" s="38" t="s">
        <v>1526</v>
      </c>
      <c r="H380" s="39" t="s">
        <v>494</v>
      </c>
      <c r="I380" s="5"/>
    </row>
    <row r="381" spans="1:9" ht="13.5" customHeight="1" x14ac:dyDescent="0.25">
      <c r="A381" s="31"/>
      <c r="B381" s="36">
        <v>886.92</v>
      </c>
      <c r="C381" s="36">
        <f t="shared" si="20"/>
        <v>443.46</v>
      </c>
      <c r="D381" s="53">
        <v>43816</v>
      </c>
      <c r="E381" s="40" t="s">
        <v>388</v>
      </c>
      <c r="F381" s="38" t="s">
        <v>1627</v>
      </c>
      <c r="G381" s="38" t="s">
        <v>1527</v>
      </c>
      <c r="H381" s="39" t="s">
        <v>1528</v>
      </c>
      <c r="I381" s="5"/>
    </row>
    <row r="382" spans="1:9" ht="13.5" customHeight="1" x14ac:dyDescent="0.25">
      <c r="A382" s="31"/>
      <c r="B382" s="36">
        <v>902.59</v>
      </c>
      <c r="C382" s="36">
        <f t="shared" si="20"/>
        <v>451.29500000000002</v>
      </c>
      <c r="D382" s="53">
        <v>43816</v>
      </c>
      <c r="E382" s="40" t="s">
        <v>388</v>
      </c>
      <c r="F382" s="38" t="s">
        <v>1628</v>
      </c>
      <c r="G382" s="38" t="s">
        <v>1529</v>
      </c>
      <c r="H382" s="39" t="s">
        <v>1530</v>
      </c>
      <c r="I382" s="5"/>
    </row>
    <row r="383" spans="1:9" ht="13.5" customHeight="1" x14ac:dyDescent="0.25">
      <c r="A383" s="31"/>
      <c r="B383" s="36">
        <v>1665.18</v>
      </c>
      <c r="C383" s="36">
        <f t="shared" si="20"/>
        <v>832.59</v>
      </c>
      <c r="D383" s="53">
        <v>43816</v>
      </c>
      <c r="E383" s="40" t="s">
        <v>388</v>
      </c>
      <c r="F383" s="38" t="s">
        <v>1629</v>
      </c>
      <c r="G383" s="38" t="s">
        <v>1531</v>
      </c>
      <c r="H383" s="39" t="s">
        <v>84</v>
      </c>
      <c r="I383" s="5"/>
    </row>
    <row r="384" spans="1:9" ht="13.5" customHeight="1" x14ac:dyDescent="0.25">
      <c r="A384" s="31"/>
      <c r="B384" s="36">
        <v>794.71</v>
      </c>
      <c r="C384" s="36">
        <f t="shared" si="20"/>
        <v>397.35500000000002</v>
      </c>
      <c r="D384" s="53">
        <v>43816</v>
      </c>
      <c r="E384" s="40" t="s">
        <v>388</v>
      </c>
      <c r="F384" s="38" t="s">
        <v>1630</v>
      </c>
      <c r="G384" s="38" t="s">
        <v>1532</v>
      </c>
      <c r="H384" s="39" t="s">
        <v>1533</v>
      </c>
      <c r="I384" s="5"/>
    </row>
    <row r="385" spans="1:9" ht="13.5" customHeight="1" x14ac:dyDescent="0.25">
      <c r="A385" s="31"/>
      <c r="B385" s="36">
        <v>1134</v>
      </c>
      <c r="C385" s="36">
        <f t="shared" si="20"/>
        <v>567</v>
      </c>
      <c r="D385" s="53">
        <v>43816</v>
      </c>
      <c r="E385" s="40" t="s">
        <v>388</v>
      </c>
      <c r="F385" s="38" t="s">
        <v>1631</v>
      </c>
      <c r="G385" s="38" t="s">
        <v>910</v>
      </c>
      <c r="H385" s="39" t="s">
        <v>1534</v>
      </c>
      <c r="I385" s="5"/>
    </row>
    <row r="386" spans="1:9" ht="13.5" customHeight="1" x14ac:dyDescent="0.25">
      <c r="A386" s="31"/>
      <c r="B386" s="36">
        <v>1134</v>
      </c>
      <c r="C386" s="36">
        <f t="shared" si="20"/>
        <v>567</v>
      </c>
      <c r="D386" s="53">
        <v>43816</v>
      </c>
      <c r="E386" s="40" t="s">
        <v>388</v>
      </c>
      <c r="F386" s="38" t="s">
        <v>1632</v>
      </c>
      <c r="G386" s="38" t="s">
        <v>1535</v>
      </c>
      <c r="H386" s="39" t="s">
        <v>1536</v>
      </c>
      <c r="I386" s="5"/>
    </row>
    <row r="387" spans="1:9" ht="13.5" customHeight="1" x14ac:dyDescent="0.25">
      <c r="A387" s="31"/>
      <c r="B387" s="36">
        <v>1512</v>
      </c>
      <c r="C387" s="36">
        <f t="shared" si="20"/>
        <v>756</v>
      </c>
      <c r="D387" s="53">
        <v>43816</v>
      </c>
      <c r="E387" s="40" t="s">
        <v>388</v>
      </c>
      <c r="F387" s="38" t="s">
        <v>1633</v>
      </c>
      <c r="G387" s="38" t="s">
        <v>1537</v>
      </c>
      <c r="H387" s="39" t="s">
        <v>1538</v>
      </c>
      <c r="I387" s="5"/>
    </row>
    <row r="388" spans="1:9" ht="13.5" customHeight="1" x14ac:dyDescent="0.25">
      <c r="A388" s="31"/>
      <c r="B388" s="36">
        <v>1134</v>
      </c>
      <c r="C388" s="36">
        <f t="shared" si="20"/>
        <v>567</v>
      </c>
      <c r="D388" s="53">
        <v>43816</v>
      </c>
      <c r="E388" s="40" t="s">
        <v>388</v>
      </c>
      <c r="F388" s="38" t="s">
        <v>1634</v>
      </c>
      <c r="G388" s="38" t="s">
        <v>1539</v>
      </c>
      <c r="H388" s="39" t="s">
        <v>1540</v>
      </c>
      <c r="I388" s="5"/>
    </row>
    <row r="389" spans="1:9" ht="13.5" customHeight="1" x14ac:dyDescent="0.25">
      <c r="A389" s="31"/>
      <c r="B389" s="36">
        <v>5712</v>
      </c>
      <c r="C389" s="36">
        <f t="shared" si="20"/>
        <v>2856</v>
      </c>
      <c r="D389" s="53">
        <v>43816</v>
      </c>
      <c r="E389" s="40" t="s">
        <v>388</v>
      </c>
      <c r="F389" s="38" t="s">
        <v>1635</v>
      </c>
      <c r="G389" s="38" t="s">
        <v>1541</v>
      </c>
      <c r="H389" s="39" t="s">
        <v>1542</v>
      </c>
      <c r="I389" s="5"/>
    </row>
    <row r="390" spans="1:9" ht="13.5" customHeight="1" x14ac:dyDescent="0.25">
      <c r="A390" s="31"/>
      <c r="B390" s="36">
        <v>3668</v>
      </c>
      <c r="C390" s="36">
        <f t="shared" si="20"/>
        <v>1834</v>
      </c>
      <c r="D390" s="53">
        <v>43816</v>
      </c>
      <c r="E390" s="40" t="s">
        <v>388</v>
      </c>
      <c r="F390" s="38" t="s">
        <v>1636</v>
      </c>
      <c r="G390" s="38" t="s">
        <v>1543</v>
      </c>
      <c r="H390" s="39" t="s">
        <v>1544</v>
      </c>
      <c r="I390" s="5"/>
    </row>
    <row r="391" spans="1:9" ht="13.5" customHeight="1" x14ac:dyDescent="0.25">
      <c r="A391" s="31"/>
      <c r="B391" s="36">
        <v>1148</v>
      </c>
      <c r="C391" s="36">
        <f t="shared" si="20"/>
        <v>574</v>
      </c>
      <c r="D391" s="53">
        <v>43816</v>
      </c>
      <c r="E391" s="40" t="s">
        <v>388</v>
      </c>
      <c r="F391" s="38" t="s">
        <v>1637</v>
      </c>
      <c r="G391" s="38" t="s">
        <v>1545</v>
      </c>
      <c r="H391" s="39" t="s">
        <v>1546</v>
      </c>
      <c r="I391" s="5"/>
    </row>
    <row r="392" spans="1:9" ht="13.5" customHeight="1" x14ac:dyDescent="0.25">
      <c r="A392" s="31"/>
      <c r="B392" s="36">
        <v>2156</v>
      </c>
      <c r="C392" s="36">
        <f t="shared" si="20"/>
        <v>1078</v>
      </c>
      <c r="D392" s="53">
        <v>43816</v>
      </c>
      <c r="E392" s="40" t="s">
        <v>388</v>
      </c>
      <c r="F392" s="38" t="s">
        <v>1638</v>
      </c>
      <c r="G392" s="38" t="s">
        <v>1547</v>
      </c>
      <c r="H392" s="39" t="s">
        <v>1548</v>
      </c>
      <c r="I392" s="5"/>
    </row>
    <row r="393" spans="1:9" ht="13.5" customHeight="1" x14ac:dyDescent="0.25">
      <c r="A393" s="31"/>
      <c r="B393" s="36">
        <v>1134</v>
      </c>
      <c r="C393" s="36">
        <f t="shared" si="20"/>
        <v>567</v>
      </c>
      <c r="D393" s="53">
        <v>43816</v>
      </c>
      <c r="E393" s="40" t="s">
        <v>388</v>
      </c>
      <c r="F393" s="38" t="s">
        <v>1639</v>
      </c>
      <c r="G393" s="38" t="s">
        <v>1549</v>
      </c>
      <c r="H393" s="39" t="s">
        <v>1550</v>
      </c>
      <c r="I393" s="5"/>
    </row>
    <row r="394" spans="1:9" ht="13.5" customHeight="1" x14ac:dyDescent="0.25">
      <c r="A394" s="31"/>
      <c r="B394" s="36">
        <v>1134</v>
      </c>
      <c r="C394" s="36">
        <f t="shared" si="20"/>
        <v>567</v>
      </c>
      <c r="D394" s="53">
        <v>43816</v>
      </c>
      <c r="E394" s="40" t="s">
        <v>388</v>
      </c>
      <c r="F394" s="38" t="s">
        <v>1640</v>
      </c>
      <c r="G394" s="38" t="s">
        <v>1551</v>
      </c>
      <c r="H394" s="39" t="s">
        <v>1552</v>
      </c>
      <c r="I394" s="5"/>
    </row>
    <row r="395" spans="1:9" ht="13.5" customHeight="1" x14ac:dyDescent="0.25">
      <c r="A395" s="31"/>
      <c r="B395" s="36">
        <v>1148</v>
      </c>
      <c r="C395" s="36">
        <f t="shared" si="20"/>
        <v>574</v>
      </c>
      <c r="D395" s="53">
        <v>43816</v>
      </c>
      <c r="E395" s="40" t="s">
        <v>388</v>
      </c>
      <c r="F395" s="38" t="s">
        <v>1641</v>
      </c>
      <c r="G395" s="38" t="s">
        <v>1553</v>
      </c>
      <c r="H395" s="39" t="s">
        <v>1554</v>
      </c>
      <c r="I395" s="5"/>
    </row>
    <row r="396" spans="1:9" ht="13.5" customHeight="1" x14ac:dyDescent="0.25">
      <c r="A396" s="31"/>
      <c r="B396" s="36">
        <v>3298.4</v>
      </c>
      <c r="C396" s="36">
        <f t="shared" ref="C396:C414" si="21">B396/2</f>
        <v>1649.2</v>
      </c>
      <c r="D396" s="53">
        <v>43816</v>
      </c>
      <c r="E396" s="40" t="s">
        <v>388</v>
      </c>
      <c r="F396" s="38" t="s">
        <v>1642</v>
      </c>
      <c r="G396" s="38" t="s">
        <v>1555</v>
      </c>
      <c r="H396" s="39" t="s">
        <v>1556</v>
      </c>
      <c r="I396" s="5"/>
    </row>
    <row r="397" spans="1:9" ht="13.5" customHeight="1" x14ac:dyDescent="0.25">
      <c r="A397" s="31"/>
      <c r="B397" s="36">
        <v>646.32000000000005</v>
      </c>
      <c r="C397" s="36">
        <f t="shared" si="21"/>
        <v>323.16000000000003</v>
      </c>
      <c r="D397" s="53">
        <v>43816</v>
      </c>
      <c r="E397" s="40" t="s">
        <v>388</v>
      </c>
      <c r="F397" s="38" t="s">
        <v>1643</v>
      </c>
      <c r="G397" s="38" t="s">
        <v>1557</v>
      </c>
      <c r="H397" s="39" t="s">
        <v>1558</v>
      </c>
      <c r="I397" s="5"/>
    </row>
    <row r="398" spans="1:9" ht="13.5" customHeight="1" x14ac:dyDescent="0.25">
      <c r="A398" s="31"/>
      <c r="B398" s="36">
        <v>646.32000000000005</v>
      </c>
      <c r="C398" s="36">
        <f t="shared" si="21"/>
        <v>323.16000000000003</v>
      </c>
      <c r="D398" s="53">
        <v>43816</v>
      </c>
      <c r="E398" s="40" t="s">
        <v>388</v>
      </c>
      <c r="F398" s="38" t="s">
        <v>1644</v>
      </c>
      <c r="G398" s="38" t="s">
        <v>1559</v>
      </c>
      <c r="H398" s="39" t="s">
        <v>1560</v>
      </c>
      <c r="I398" s="5"/>
    </row>
    <row r="399" spans="1:9" ht="13.5" customHeight="1" x14ac:dyDescent="0.25">
      <c r="A399" s="31"/>
      <c r="B399" s="36">
        <v>1596</v>
      </c>
      <c r="C399" s="36">
        <f t="shared" si="21"/>
        <v>798</v>
      </c>
      <c r="D399" s="53">
        <v>43816</v>
      </c>
      <c r="E399" s="40" t="s">
        <v>388</v>
      </c>
      <c r="F399" s="38" t="s">
        <v>1645</v>
      </c>
      <c r="G399" s="38" t="s">
        <v>1561</v>
      </c>
      <c r="H399" s="39" t="s">
        <v>1562</v>
      </c>
      <c r="I399" s="5"/>
    </row>
    <row r="400" spans="1:9" ht="13.5" customHeight="1" x14ac:dyDescent="0.25">
      <c r="A400" s="31"/>
      <c r="B400" s="36">
        <v>798.08</v>
      </c>
      <c r="C400" s="36">
        <f t="shared" si="21"/>
        <v>399.04</v>
      </c>
      <c r="D400" s="53">
        <v>43816</v>
      </c>
      <c r="E400" s="40" t="s">
        <v>388</v>
      </c>
      <c r="F400" s="38" t="s">
        <v>1646</v>
      </c>
      <c r="G400" s="38" t="s">
        <v>1563</v>
      </c>
      <c r="H400" s="39" t="s">
        <v>274</v>
      </c>
      <c r="I400" s="5"/>
    </row>
    <row r="401" spans="1:9" ht="13.5" customHeight="1" x14ac:dyDescent="0.25">
      <c r="A401" s="31"/>
      <c r="B401" s="36">
        <v>1988</v>
      </c>
      <c r="C401" s="36">
        <f t="shared" si="21"/>
        <v>994</v>
      </c>
      <c r="D401" s="53">
        <v>43816</v>
      </c>
      <c r="E401" s="40" t="s">
        <v>388</v>
      </c>
      <c r="F401" s="38" t="s">
        <v>1647</v>
      </c>
      <c r="G401" s="38" t="s">
        <v>1564</v>
      </c>
      <c r="H401" s="39" t="s">
        <v>1565</v>
      </c>
      <c r="I401" s="5"/>
    </row>
    <row r="402" spans="1:9" ht="13.5" customHeight="1" x14ac:dyDescent="0.25">
      <c r="A402" s="31"/>
      <c r="B402" s="36">
        <v>2828</v>
      </c>
      <c r="C402" s="36">
        <f t="shared" si="21"/>
        <v>1414</v>
      </c>
      <c r="D402" s="53">
        <v>43816</v>
      </c>
      <c r="E402" s="40" t="s">
        <v>388</v>
      </c>
      <c r="F402" s="38" t="s">
        <v>1648</v>
      </c>
      <c r="G402" s="38" t="s">
        <v>1566</v>
      </c>
      <c r="H402" s="39" t="s">
        <v>1567</v>
      </c>
      <c r="I402" s="5"/>
    </row>
    <row r="403" spans="1:9" ht="13.5" customHeight="1" x14ac:dyDescent="0.25">
      <c r="A403" s="31"/>
      <c r="B403" s="36">
        <v>4284</v>
      </c>
      <c r="C403" s="36">
        <f t="shared" si="21"/>
        <v>2142</v>
      </c>
      <c r="D403" s="53">
        <v>43816</v>
      </c>
      <c r="E403" s="40" t="s">
        <v>388</v>
      </c>
      <c r="F403" s="38" t="s">
        <v>1649</v>
      </c>
      <c r="G403" s="38" t="s">
        <v>1568</v>
      </c>
      <c r="H403" s="39" t="s">
        <v>1569</v>
      </c>
      <c r="I403" s="5"/>
    </row>
    <row r="404" spans="1:9" ht="13.5" customHeight="1" x14ac:dyDescent="0.25">
      <c r="A404" s="31"/>
      <c r="B404" s="36">
        <v>3668</v>
      </c>
      <c r="C404" s="36">
        <f t="shared" si="21"/>
        <v>1834</v>
      </c>
      <c r="D404" s="53">
        <v>43816</v>
      </c>
      <c r="E404" s="40" t="s">
        <v>388</v>
      </c>
      <c r="F404" s="38" t="s">
        <v>1650</v>
      </c>
      <c r="G404" s="38" t="s">
        <v>1570</v>
      </c>
      <c r="H404" s="39" t="s">
        <v>1509</v>
      </c>
      <c r="I404" s="5"/>
    </row>
    <row r="405" spans="1:9" ht="13.5" customHeight="1" x14ac:dyDescent="0.25">
      <c r="A405" s="31"/>
      <c r="B405" s="36">
        <v>3668</v>
      </c>
      <c r="C405" s="36">
        <f t="shared" si="21"/>
        <v>1834</v>
      </c>
      <c r="D405" s="53">
        <v>43816</v>
      </c>
      <c r="E405" s="40" t="s">
        <v>388</v>
      </c>
      <c r="F405" s="38" t="s">
        <v>1651</v>
      </c>
      <c r="G405" s="38" t="s">
        <v>1571</v>
      </c>
      <c r="H405" s="39" t="s">
        <v>1572</v>
      </c>
      <c r="I405" s="5"/>
    </row>
    <row r="406" spans="1:9" ht="13.5" customHeight="1" x14ac:dyDescent="0.25">
      <c r="A406" s="31"/>
      <c r="B406" s="36">
        <v>650.26</v>
      </c>
      <c r="C406" s="36">
        <f t="shared" si="21"/>
        <v>325.13</v>
      </c>
      <c r="D406" s="53">
        <v>43816</v>
      </c>
      <c r="E406" s="40" t="s">
        <v>388</v>
      </c>
      <c r="F406" s="38" t="s">
        <v>1652</v>
      </c>
      <c r="G406" s="38" t="s">
        <v>1573</v>
      </c>
      <c r="H406" s="39" t="s">
        <v>1574</v>
      </c>
      <c r="I406" s="5"/>
    </row>
    <row r="407" spans="1:9" ht="13.5" customHeight="1" x14ac:dyDescent="0.25">
      <c r="A407" s="31"/>
      <c r="B407" s="36">
        <v>1620</v>
      </c>
      <c r="C407" s="36">
        <f t="shared" si="21"/>
        <v>810</v>
      </c>
      <c r="D407" s="53">
        <v>43816</v>
      </c>
      <c r="E407" s="40" t="s">
        <v>388</v>
      </c>
      <c r="F407" s="38" t="s">
        <v>1653</v>
      </c>
      <c r="G407" s="38" t="s">
        <v>1575</v>
      </c>
      <c r="H407" s="39" t="s">
        <v>1576</v>
      </c>
      <c r="I407" s="5"/>
    </row>
    <row r="408" spans="1:9" ht="13.5" customHeight="1" x14ac:dyDescent="0.25">
      <c r="A408" s="31"/>
      <c r="B408" s="36">
        <v>11256</v>
      </c>
      <c r="C408" s="36">
        <f t="shared" si="21"/>
        <v>5628</v>
      </c>
      <c r="D408" s="53">
        <v>43816</v>
      </c>
      <c r="E408" s="40" t="s">
        <v>388</v>
      </c>
      <c r="F408" s="38" t="s">
        <v>1654</v>
      </c>
      <c r="G408" s="38" t="s">
        <v>1577</v>
      </c>
      <c r="H408" s="39" t="s">
        <v>494</v>
      </c>
      <c r="I408" s="5"/>
    </row>
    <row r="409" spans="1:9" ht="13.5" customHeight="1" x14ac:dyDescent="0.25">
      <c r="A409" s="31"/>
      <c r="B409" s="36">
        <v>8186.46</v>
      </c>
      <c r="C409" s="36">
        <f t="shared" si="21"/>
        <v>4093.23</v>
      </c>
      <c r="D409" s="53">
        <v>43816</v>
      </c>
      <c r="E409" s="40" t="s">
        <v>388</v>
      </c>
      <c r="F409" s="38" t="s">
        <v>1655</v>
      </c>
      <c r="G409" s="38" t="s">
        <v>1578</v>
      </c>
      <c r="H409" s="39" t="s">
        <v>1491</v>
      </c>
      <c r="I409" s="5"/>
    </row>
    <row r="410" spans="1:9" ht="13.5" customHeight="1" x14ac:dyDescent="0.25">
      <c r="A410" s="31"/>
      <c r="B410" s="36">
        <v>4192.0200000000004</v>
      </c>
      <c r="C410" s="36">
        <f t="shared" si="21"/>
        <v>2096.0100000000002</v>
      </c>
      <c r="D410" s="53">
        <v>43816</v>
      </c>
      <c r="E410" s="40" t="s">
        <v>388</v>
      </c>
      <c r="F410" s="38" t="s">
        <v>1656</v>
      </c>
      <c r="G410" s="38" t="s">
        <v>1579</v>
      </c>
      <c r="H410" s="39" t="s">
        <v>1580</v>
      </c>
      <c r="I410" s="5"/>
    </row>
    <row r="411" spans="1:9" ht="13.5" customHeight="1" x14ac:dyDescent="0.25">
      <c r="A411" s="31"/>
      <c r="B411" s="36">
        <v>1620.8</v>
      </c>
      <c r="C411" s="36">
        <f t="shared" si="21"/>
        <v>810.4</v>
      </c>
      <c r="D411" s="53">
        <v>43816</v>
      </c>
      <c r="E411" s="40" t="s">
        <v>388</v>
      </c>
      <c r="F411" s="38" t="s">
        <v>1657</v>
      </c>
      <c r="G411" s="38" t="s">
        <v>1581</v>
      </c>
      <c r="H411" s="39" t="s">
        <v>1582</v>
      </c>
      <c r="I411" s="5"/>
    </row>
    <row r="412" spans="1:9" ht="13.5" customHeight="1" x14ac:dyDescent="0.25">
      <c r="A412" s="31"/>
      <c r="B412" s="36">
        <v>1312</v>
      </c>
      <c r="C412" s="36">
        <f t="shared" si="21"/>
        <v>656</v>
      </c>
      <c r="D412" s="53">
        <v>43816</v>
      </c>
      <c r="E412" s="40" t="s">
        <v>388</v>
      </c>
      <c r="F412" s="38" t="s">
        <v>1658</v>
      </c>
      <c r="G412" s="38" t="s">
        <v>1583</v>
      </c>
      <c r="H412" s="39" t="s">
        <v>1584</v>
      </c>
      <c r="I412" s="5"/>
    </row>
    <row r="413" spans="1:9" ht="13.5" customHeight="1" x14ac:dyDescent="0.25">
      <c r="A413" s="31"/>
      <c r="B413" s="36">
        <v>5740</v>
      </c>
      <c r="C413" s="36">
        <f t="shared" si="21"/>
        <v>2870</v>
      </c>
      <c r="D413" s="53">
        <v>43816</v>
      </c>
      <c r="E413" s="40" t="s">
        <v>388</v>
      </c>
      <c r="F413" s="38" t="s">
        <v>1659</v>
      </c>
      <c r="G413" s="38" t="s">
        <v>1585</v>
      </c>
      <c r="H413" s="39" t="s">
        <v>1586</v>
      </c>
      <c r="I413" s="5"/>
    </row>
    <row r="414" spans="1:9" ht="13.5" customHeight="1" x14ac:dyDescent="0.25">
      <c r="A414" s="31"/>
      <c r="B414" s="36">
        <v>1312</v>
      </c>
      <c r="C414" s="36">
        <f t="shared" si="21"/>
        <v>656</v>
      </c>
      <c r="D414" s="53">
        <v>43816</v>
      </c>
      <c r="E414" s="40" t="s">
        <v>388</v>
      </c>
      <c r="F414" s="38" t="s">
        <v>1660</v>
      </c>
      <c r="G414" s="38" t="s">
        <v>1587</v>
      </c>
      <c r="H414" s="39" t="s">
        <v>1588</v>
      </c>
      <c r="I414" s="5"/>
    </row>
    <row r="415" spans="1:9" ht="13.5" customHeight="1" x14ac:dyDescent="0.25">
      <c r="A415" s="31"/>
      <c r="B415" s="36">
        <v>640.79999999999995</v>
      </c>
      <c r="C415" s="36">
        <f t="shared" ref="C415:C423" si="22">B415/2</f>
        <v>320.39999999999998</v>
      </c>
      <c r="D415" s="53">
        <v>43816</v>
      </c>
      <c r="E415" s="40" t="s">
        <v>388</v>
      </c>
      <c r="F415" s="38" t="s">
        <v>1661</v>
      </c>
      <c r="G415" s="38" t="s">
        <v>1589</v>
      </c>
      <c r="H415" s="39" t="s">
        <v>1590</v>
      </c>
      <c r="I415" s="5"/>
    </row>
    <row r="416" spans="1:9" ht="13.5" customHeight="1" x14ac:dyDescent="0.25">
      <c r="A416" s="31"/>
      <c r="B416" s="36">
        <v>646.32000000000005</v>
      </c>
      <c r="C416" s="36">
        <f t="shared" si="22"/>
        <v>323.16000000000003</v>
      </c>
      <c r="D416" s="53">
        <v>43816</v>
      </c>
      <c r="E416" s="40" t="s">
        <v>388</v>
      </c>
      <c r="F416" s="38" t="s">
        <v>1662</v>
      </c>
      <c r="G416" s="38" t="s">
        <v>1591</v>
      </c>
      <c r="H416" s="39" t="s">
        <v>1592</v>
      </c>
      <c r="I416" s="5"/>
    </row>
    <row r="417" spans="1:9" ht="13.5" customHeight="1" x14ac:dyDescent="0.25">
      <c r="A417" s="31"/>
      <c r="B417" s="36">
        <v>1312</v>
      </c>
      <c r="C417" s="36">
        <f t="shared" si="22"/>
        <v>656</v>
      </c>
      <c r="D417" s="53">
        <v>43816</v>
      </c>
      <c r="E417" s="40" t="s">
        <v>388</v>
      </c>
      <c r="F417" s="38" t="s">
        <v>1663</v>
      </c>
      <c r="G417" s="38" t="s">
        <v>1593</v>
      </c>
      <c r="H417" s="39" t="s">
        <v>1594</v>
      </c>
      <c r="I417" s="5"/>
    </row>
    <row r="418" spans="1:9" ht="13.5" customHeight="1" x14ac:dyDescent="0.25">
      <c r="A418" s="31"/>
      <c r="B418" s="36">
        <v>21440</v>
      </c>
      <c r="C418" s="36">
        <f t="shared" si="22"/>
        <v>10720</v>
      </c>
      <c r="D418" s="53">
        <v>43816</v>
      </c>
      <c r="E418" s="40" t="s">
        <v>388</v>
      </c>
      <c r="F418" s="38" t="s">
        <v>1664</v>
      </c>
      <c r="G418" s="38" t="s">
        <v>1595</v>
      </c>
      <c r="H418" s="39" t="s">
        <v>1596</v>
      </c>
      <c r="I418" s="5"/>
    </row>
    <row r="419" spans="1:9" ht="13.5" customHeight="1" x14ac:dyDescent="0.25">
      <c r="A419" s="31"/>
      <c r="B419" s="36">
        <v>798.08</v>
      </c>
      <c r="C419" s="36">
        <f t="shared" si="22"/>
        <v>399.04</v>
      </c>
      <c r="D419" s="53">
        <v>43816</v>
      </c>
      <c r="E419" s="40" t="s">
        <v>388</v>
      </c>
      <c r="F419" s="38" t="s">
        <v>1665</v>
      </c>
      <c r="G419" s="38" t="s">
        <v>1597</v>
      </c>
      <c r="H419" s="39" t="s">
        <v>1598</v>
      </c>
      <c r="I419" s="5"/>
    </row>
    <row r="420" spans="1:9" ht="13.5" customHeight="1" x14ac:dyDescent="0.25">
      <c r="A420" s="31"/>
      <c r="B420" s="36">
        <v>889</v>
      </c>
      <c r="C420" s="36">
        <f t="shared" si="22"/>
        <v>444.5</v>
      </c>
      <c r="D420" s="53">
        <v>43816</v>
      </c>
      <c r="E420" s="40" t="s">
        <v>388</v>
      </c>
      <c r="F420" s="38" t="s">
        <v>1666</v>
      </c>
      <c r="G420" s="38" t="s">
        <v>1599</v>
      </c>
      <c r="H420" s="39" t="s">
        <v>1600</v>
      </c>
      <c r="I420" s="5"/>
    </row>
    <row r="421" spans="1:9" ht="13.5" customHeight="1" x14ac:dyDescent="0.25">
      <c r="A421" s="31"/>
      <c r="B421" s="36">
        <v>1813.34</v>
      </c>
      <c r="C421" s="36">
        <f t="shared" si="22"/>
        <v>906.67</v>
      </c>
      <c r="D421" s="53">
        <v>43816</v>
      </c>
      <c r="E421" s="40" t="s">
        <v>388</v>
      </c>
      <c r="F421" s="38" t="s">
        <v>1667</v>
      </c>
      <c r="G421" s="38" t="s">
        <v>1601</v>
      </c>
      <c r="H421" s="39" t="s">
        <v>426</v>
      </c>
      <c r="I421" s="5"/>
    </row>
    <row r="422" spans="1:9" ht="13.5" customHeight="1" x14ac:dyDescent="0.25">
      <c r="A422" s="31"/>
      <c r="B422" s="36">
        <v>5357.33</v>
      </c>
      <c r="C422" s="36">
        <f t="shared" si="22"/>
        <v>2678.665</v>
      </c>
      <c r="D422" s="53">
        <v>43816</v>
      </c>
      <c r="E422" s="40" t="s">
        <v>388</v>
      </c>
      <c r="F422" s="38" t="s">
        <v>1668</v>
      </c>
      <c r="G422" s="38" t="s">
        <v>1602</v>
      </c>
      <c r="H422" s="39" t="s">
        <v>1603</v>
      </c>
      <c r="I422" s="5"/>
    </row>
    <row r="423" spans="1:9" ht="13.5" customHeight="1" x14ac:dyDescent="0.25">
      <c r="A423" s="31"/>
      <c r="B423" s="36">
        <v>646.32000000000005</v>
      </c>
      <c r="C423" s="36">
        <f t="shared" si="22"/>
        <v>323.16000000000003</v>
      </c>
      <c r="D423" s="53">
        <v>43816</v>
      </c>
      <c r="E423" s="40" t="s">
        <v>388</v>
      </c>
      <c r="F423" s="38" t="s">
        <v>1669</v>
      </c>
      <c r="G423" s="38" t="s">
        <v>1604</v>
      </c>
      <c r="H423" s="39" t="s">
        <v>488</v>
      </c>
      <c r="I423" s="5"/>
    </row>
    <row r="424" spans="1:9" ht="13.5" customHeight="1" x14ac:dyDescent="0.25">
      <c r="A424" s="31"/>
      <c r="B424" s="36">
        <v>1134</v>
      </c>
      <c r="C424" s="36">
        <f>B424/2</f>
        <v>567</v>
      </c>
      <c r="D424" s="53">
        <v>43816</v>
      </c>
      <c r="E424" s="40" t="s">
        <v>388</v>
      </c>
      <c r="F424" s="38" t="s">
        <v>1670</v>
      </c>
      <c r="G424" s="38" t="s">
        <v>1605</v>
      </c>
      <c r="H424" s="39" t="s">
        <v>1606</v>
      </c>
      <c r="I424" s="5"/>
    </row>
    <row r="425" spans="1:9" ht="13.5" customHeight="1" x14ac:dyDescent="0.25">
      <c r="A425" s="31"/>
      <c r="B425" s="8"/>
      <c r="C425" s="40"/>
      <c r="D425" s="43"/>
      <c r="E425" s="40"/>
      <c r="F425" s="41"/>
      <c r="G425" s="41"/>
      <c r="H425" s="31"/>
      <c r="I425" s="5"/>
    </row>
    <row r="426" spans="1:9" ht="13.5" customHeight="1" x14ac:dyDescent="0.25">
      <c r="A426" s="31" t="s">
        <v>7</v>
      </c>
      <c r="B426" s="8">
        <f>SUM(B282:B424)</f>
        <v>563707.03999999992</v>
      </c>
      <c r="C426" s="8">
        <f>SUM(C282:C424)</f>
        <v>282787.79999999993</v>
      </c>
      <c r="D426" s="8"/>
      <c r="E426" s="8"/>
      <c r="F426" s="41"/>
      <c r="G426" s="41"/>
      <c r="H426" s="31"/>
      <c r="I426" s="5"/>
    </row>
    <row r="427" spans="1:9" ht="13.5" customHeight="1" x14ac:dyDescent="0.25">
      <c r="A427" s="11"/>
      <c r="B427" s="14"/>
      <c r="C427" s="14"/>
      <c r="D427" s="14"/>
      <c r="E427" s="14"/>
      <c r="F427" s="14"/>
      <c r="G427" s="9"/>
      <c r="H427" s="11"/>
      <c r="I427" s="5"/>
    </row>
    <row r="428" spans="1:9" ht="13.5" customHeight="1" x14ac:dyDescent="0.2">
      <c r="A428" s="30" t="s">
        <v>3</v>
      </c>
      <c r="B428" s="29" t="s">
        <v>4</v>
      </c>
      <c r="C428" s="28" t="s">
        <v>5</v>
      </c>
      <c r="D428" s="28" t="s">
        <v>31</v>
      </c>
      <c r="E428" s="28" t="s">
        <v>28</v>
      </c>
      <c r="F428" s="28" t="s">
        <v>1174</v>
      </c>
      <c r="G428" s="28" t="s">
        <v>1173</v>
      </c>
      <c r="H428" s="30" t="s">
        <v>6</v>
      </c>
      <c r="I428" s="5"/>
    </row>
    <row r="429" spans="1:9" ht="13.5" customHeight="1" x14ac:dyDescent="0.25">
      <c r="A429" s="31" t="s">
        <v>62</v>
      </c>
      <c r="B429" s="32">
        <v>4051.86</v>
      </c>
      <c r="C429" s="32">
        <f t="shared" ref="C429:C435" si="23">B429/2</f>
        <v>2025.93</v>
      </c>
      <c r="D429" s="53">
        <v>43616</v>
      </c>
      <c r="E429" s="41" t="s">
        <v>612</v>
      </c>
      <c r="F429" s="34" t="s">
        <v>613</v>
      </c>
      <c r="G429" s="34" t="s">
        <v>1184</v>
      </c>
      <c r="H429" s="35" t="s">
        <v>614</v>
      </c>
      <c r="I429" s="5"/>
    </row>
    <row r="430" spans="1:9" ht="13.5" customHeight="1" x14ac:dyDescent="0.25">
      <c r="A430" s="31" t="s">
        <v>63</v>
      </c>
      <c r="B430" s="36">
        <v>515.28</v>
      </c>
      <c r="C430" s="32">
        <f t="shared" si="23"/>
        <v>257.64</v>
      </c>
      <c r="D430" s="53">
        <v>43616</v>
      </c>
      <c r="E430" s="41" t="s">
        <v>612</v>
      </c>
      <c r="F430" s="37" t="s">
        <v>615</v>
      </c>
      <c r="G430" s="38" t="s">
        <v>616</v>
      </c>
      <c r="H430" s="39" t="s">
        <v>617</v>
      </c>
      <c r="I430" s="5"/>
    </row>
    <row r="431" spans="1:9" ht="13.5" customHeight="1" x14ac:dyDescent="0.25">
      <c r="A431" s="31"/>
      <c r="B431" s="36">
        <v>580.74</v>
      </c>
      <c r="C431" s="32">
        <f t="shared" si="23"/>
        <v>290.37</v>
      </c>
      <c r="D431" s="53">
        <v>43616</v>
      </c>
      <c r="E431" s="41" t="s">
        <v>612</v>
      </c>
      <c r="F431" s="38" t="s">
        <v>618</v>
      </c>
      <c r="G431" s="38" t="s">
        <v>619</v>
      </c>
      <c r="H431" s="39" t="s">
        <v>620</v>
      </c>
      <c r="I431" s="5"/>
    </row>
    <row r="432" spans="1:9" ht="13.5" customHeight="1" x14ac:dyDescent="0.25">
      <c r="A432" s="31"/>
      <c r="B432" s="36">
        <v>10127.49</v>
      </c>
      <c r="C432" s="32">
        <f t="shared" si="23"/>
        <v>5063.7449999999999</v>
      </c>
      <c r="D432" s="53">
        <v>43616</v>
      </c>
      <c r="E432" s="41" t="s">
        <v>612</v>
      </c>
      <c r="F432" s="38" t="s">
        <v>621</v>
      </c>
      <c r="G432" s="38" t="s">
        <v>622</v>
      </c>
      <c r="H432" s="39" t="s">
        <v>234</v>
      </c>
      <c r="I432" s="5"/>
    </row>
    <row r="433" spans="1:9" ht="13.5" customHeight="1" x14ac:dyDescent="0.25">
      <c r="A433" s="31"/>
      <c r="B433" s="36">
        <v>34084.400000000001</v>
      </c>
      <c r="C433" s="32">
        <f t="shared" si="23"/>
        <v>17042.2</v>
      </c>
      <c r="D433" s="53">
        <v>43616</v>
      </c>
      <c r="E433" s="41" t="s">
        <v>612</v>
      </c>
      <c r="F433" s="37" t="s">
        <v>623</v>
      </c>
      <c r="G433" s="38" t="s">
        <v>624</v>
      </c>
      <c r="H433" s="39" t="s">
        <v>625</v>
      </c>
      <c r="I433" s="5"/>
    </row>
    <row r="434" spans="1:9" ht="13.5" customHeight="1" x14ac:dyDescent="0.25">
      <c r="A434" s="31"/>
      <c r="B434" s="36">
        <v>37441.24</v>
      </c>
      <c r="C434" s="32">
        <f t="shared" si="23"/>
        <v>18720.62</v>
      </c>
      <c r="D434" s="53">
        <v>43616</v>
      </c>
      <c r="E434" s="41" t="s">
        <v>612</v>
      </c>
      <c r="F434" s="38" t="s">
        <v>626</v>
      </c>
      <c r="G434" s="38" t="s">
        <v>627</v>
      </c>
      <c r="H434" s="39" t="s">
        <v>107</v>
      </c>
      <c r="I434" s="5"/>
    </row>
    <row r="435" spans="1:9" ht="13.5" customHeight="1" x14ac:dyDescent="0.25">
      <c r="A435" s="31"/>
      <c r="B435" s="36">
        <v>9220.16</v>
      </c>
      <c r="C435" s="32">
        <f t="shared" si="23"/>
        <v>4610.08</v>
      </c>
      <c r="D435" s="53">
        <v>43616</v>
      </c>
      <c r="E435" s="41" t="s">
        <v>612</v>
      </c>
      <c r="F435" s="38" t="s">
        <v>628</v>
      </c>
      <c r="G435" s="38" t="s">
        <v>629</v>
      </c>
      <c r="H435" s="39" t="s">
        <v>107</v>
      </c>
      <c r="I435" s="5"/>
    </row>
    <row r="436" spans="1:9" ht="13.5" customHeight="1" x14ac:dyDescent="0.25">
      <c r="A436" s="31"/>
      <c r="B436" s="36">
        <v>1581.46</v>
      </c>
      <c r="C436" s="32">
        <f>B436/2</f>
        <v>790.73</v>
      </c>
      <c r="D436" s="53">
        <v>43798</v>
      </c>
      <c r="E436" s="41" t="s">
        <v>612</v>
      </c>
      <c r="F436" s="37" t="s">
        <v>1676</v>
      </c>
      <c r="G436" s="38" t="s">
        <v>1672</v>
      </c>
      <c r="H436" s="39" t="s">
        <v>1673</v>
      </c>
      <c r="I436" s="5"/>
    </row>
    <row r="437" spans="1:9" ht="13.5" customHeight="1" x14ac:dyDescent="0.25">
      <c r="A437" s="31"/>
      <c r="B437" s="36">
        <v>3903.2</v>
      </c>
      <c r="C437" s="32">
        <f>B437/2</f>
        <v>1951.6</v>
      </c>
      <c r="D437" s="53">
        <v>43798</v>
      </c>
      <c r="E437" s="41" t="s">
        <v>612</v>
      </c>
      <c r="F437" s="37" t="s">
        <v>1677</v>
      </c>
      <c r="G437" s="38" t="s">
        <v>1674</v>
      </c>
      <c r="H437" s="39" t="s">
        <v>1675</v>
      </c>
      <c r="I437" s="5"/>
    </row>
    <row r="438" spans="1:9" ht="13.5" customHeight="1" x14ac:dyDescent="0.25">
      <c r="A438" s="31"/>
      <c r="B438" s="8"/>
      <c r="C438" s="40"/>
      <c r="D438" s="43"/>
      <c r="E438" s="41"/>
      <c r="F438" s="41"/>
      <c r="G438" s="41"/>
      <c r="H438" s="31"/>
      <c r="I438" s="5"/>
    </row>
    <row r="439" spans="1:9" ht="13.5" customHeight="1" x14ac:dyDescent="0.25">
      <c r="A439" s="31" t="s">
        <v>7</v>
      </c>
      <c r="B439" s="8">
        <f>SUM(B429:B437)</f>
        <v>101505.83000000002</v>
      </c>
      <c r="C439" s="8">
        <f>SUM(C429:C437)</f>
        <v>50752.915000000008</v>
      </c>
      <c r="D439" s="8"/>
      <c r="E439" s="8"/>
      <c r="F439" s="41"/>
      <c r="G439" s="41"/>
      <c r="H439" s="31"/>
      <c r="I439" s="5"/>
    </row>
    <row r="440" spans="1:9" ht="13.5" customHeight="1" x14ac:dyDescent="0.25">
      <c r="A440" s="11"/>
      <c r="B440" s="14"/>
      <c r="C440" s="14"/>
      <c r="D440" s="14"/>
      <c r="E440" s="14"/>
      <c r="F440" s="14"/>
      <c r="G440" s="9"/>
      <c r="H440" s="11"/>
      <c r="I440" s="5"/>
    </row>
    <row r="441" spans="1:9" ht="13.5" customHeight="1" x14ac:dyDescent="0.2">
      <c r="A441" s="30" t="s">
        <v>3</v>
      </c>
      <c r="B441" s="29" t="s">
        <v>4</v>
      </c>
      <c r="C441" s="28" t="s">
        <v>5</v>
      </c>
      <c r="D441" s="28" t="s">
        <v>31</v>
      </c>
      <c r="E441" s="28" t="s">
        <v>28</v>
      </c>
      <c r="F441" s="28" t="s">
        <v>1174</v>
      </c>
      <c r="G441" s="28" t="s">
        <v>1173</v>
      </c>
      <c r="H441" s="30" t="s">
        <v>6</v>
      </c>
    </row>
    <row r="442" spans="1:9" ht="13.5" customHeight="1" x14ac:dyDescent="0.25">
      <c r="A442" s="31" t="s">
        <v>21</v>
      </c>
      <c r="B442" s="32">
        <v>6867.63</v>
      </c>
      <c r="C442" s="32">
        <f t="shared" ref="C442:C450" si="24">B442/2</f>
        <v>3433.8150000000001</v>
      </c>
      <c r="D442" s="53">
        <v>43616</v>
      </c>
      <c r="E442" s="41" t="s">
        <v>630</v>
      </c>
      <c r="F442" s="34" t="s">
        <v>631</v>
      </c>
      <c r="G442" s="34" t="s">
        <v>632</v>
      </c>
      <c r="H442" s="35" t="s">
        <v>84</v>
      </c>
    </row>
    <row r="443" spans="1:9" ht="13.5" customHeight="1" x14ac:dyDescent="0.25">
      <c r="A443" s="31" t="s">
        <v>26</v>
      </c>
      <c r="B443" s="36">
        <v>46032</v>
      </c>
      <c r="C443" s="32">
        <f t="shared" si="24"/>
        <v>23016</v>
      </c>
      <c r="D443" s="53">
        <v>43616</v>
      </c>
      <c r="E443" s="41" t="s">
        <v>630</v>
      </c>
      <c r="F443" s="38" t="s">
        <v>633</v>
      </c>
      <c r="G443" s="38" t="s">
        <v>634</v>
      </c>
      <c r="H443" s="39" t="s">
        <v>635</v>
      </c>
    </row>
    <row r="444" spans="1:9" ht="13.5" customHeight="1" x14ac:dyDescent="0.25">
      <c r="A444" s="31"/>
      <c r="B444" s="36">
        <v>2551.2600000000002</v>
      </c>
      <c r="C444" s="32">
        <f t="shared" si="24"/>
        <v>1275.6300000000001</v>
      </c>
      <c r="D444" s="53">
        <v>43616</v>
      </c>
      <c r="E444" s="41" t="s">
        <v>630</v>
      </c>
      <c r="F444" s="37" t="s">
        <v>636</v>
      </c>
      <c r="G444" s="38" t="s">
        <v>637</v>
      </c>
      <c r="H444" s="39" t="s">
        <v>423</v>
      </c>
    </row>
    <row r="445" spans="1:9" ht="13.5" customHeight="1" x14ac:dyDescent="0.25">
      <c r="A445" s="31"/>
      <c r="B445" s="36">
        <v>9320</v>
      </c>
      <c r="C445" s="32">
        <f t="shared" si="24"/>
        <v>4660</v>
      </c>
      <c r="D445" s="53">
        <v>43616</v>
      </c>
      <c r="E445" s="41" t="s">
        <v>630</v>
      </c>
      <c r="F445" s="38" t="s">
        <v>638</v>
      </c>
      <c r="G445" s="38" t="s">
        <v>639</v>
      </c>
      <c r="H445" s="39" t="s">
        <v>640</v>
      </c>
    </row>
    <row r="446" spans="1:9" ht="13.5" customHeight="1" x14ac:dyDescent="0.25">
      <c r="A446" s="31"/>
      <c r="B446" s="36">
        <v>8106.67</v>
      </c>
      <c r="C446" s="32">
        <f t="shared" si="24"/>
        <v>4053.335</v>
      </c>
      <c r="D446" s="53">
        <v>43798</v>
      </c>
      <c r="E446" s="41" t="s">
        <v>630</v>
      </c>
      <c r="F446" s="37" t="s">
        <v>1688</v>
      </c>
      <c r="G446" s="38" t="s">
        <v>1678</v>
      </c>
      <c r="H446" s="39" t="s">
        <v>234</v>
      </c>
    </row>
    <row r="447" spans="1:9" ht="13.5" customHeight="1" x14ac:dyDescent="0.25">
      <c r="A447" s="31"/>
      <c r="B447" s="36">
        <v>2257.77</v>
      </c>
      <c r="C447" s="32">
        <f t="shared" si="24"/>
        <v>1128.885</v>
      </c>
      <c r="D447" s="53">
        <v>43798</v>
      </c>
      <c r="E447" s="41" t="s">
        <v>630</v>
      </c>
      <c r="F447" s="37" t="s">
        <v>1689</v>
      </c>
      <c r="G447" s="38" t="s">
        <v>1679</v>
      </c>
      <c r="H447" s="39" t="s">
        <v>1680</v>
      </c>
    </row>
    <row r="448" spans="1:9" ht="13.5" customHeight="1" x14ac:dyDescent="0.25">
      <c r="A448" s="31"/>
      <c r="B448" s="36">
        <v>779.77</v>
      </c>
      <c r="C448" s="32">
        <f t="shared" si="24"/>
        <v>389.88499999999999</v>
      </c>
      <c r="D448" s="53">
        <v>43798</v>
      </c>
      <c r="E448" s="41" t="s">
        <v>630</v>
      </c>
      <c r="F448" s="37" t="s">
        <v>1687</v>
      </c>
      <c r="G448" s="38" t="s">
        <v>1681</v>
      </c>
      <c r="H448" s="39" t="s">
        <v>1682</v>
      </c>
    </row>
    <row r="449" spans="1:8" ht="13.5" customHeight="1" x14ac:dyDescent="0.25">
      <c r="A449" s="31"/>
      <c r="B449" s="36">
        <v>2216.5500000000002</v>
      </c>
      <c r="C449" s="32">
        <f t="shared" si="24"/>
        <v>1108.2750000000001</v>
      </c>
      <c r="D449" s="53">
        <v>43798</v>
      </c>
      <c r="E449" s="41" t="s">
        <v>630</v>
      </c>
      <c r="F449" s="37" t="s">
        <v>1690</v>
      </c>
      <c r="G449" s="38" t="s">
        <v>1683</v>
      </c>
      <c r="H449" s="39" t="s">
        <v>1684</v>
      </c>
    </row>
    <row r="450" spans="1:8" ht="13.5" customHeight="1" x14ac:dyDescent="0.25">
      <c r="A450" s="31"/>
      <c r="B450" s="36">
        <v>1869.32</v>
      </c>
      <c r="C450" s="32">
        <f t="shared" si="24"/>
        <v>934.66</v>
      </c>
      <c r="D450" s="53">
        <v>43798</v>
      </c>
      <c r="E450" s="41" t="s">
        <v>630</v>
      </c>
      <c r="F450" s="37" t="s">
        <v>1691</v>
      </c>
      <c r="G450" s="38" t="s">
        <v>1685</v>
      </c>
      <c r="H450" s="39" t="s">
        <v>1686</v>
      </c>
    </row>
    <row r="451" spans="1:8" ht="13.5" customHeight="1" x14ac:dyDescent="0.25">
      <c r="A451" s="31"/>
      <c r="B451" s="8"/>
      <c r="C451" s="40"/>
      <c r="D451" s="43"/>
      <c r="E451" s="41"/>
      <c r="F451" s="41"/>
      <c r="G451" s="41"/>
      <c r="H451" s="31"/>
    </row>
    <row r="452" spans="1:8" ht="13.5" customHeight="1" x14ac:dyDescent="0.25">
      <c r="A452" s="31" t="s">
        <v>7</v>
      </c>
      <c r="B452" s="8">
        <f>SUM(B442:B450)</f>
        <v>80000.970000000016</v>
      </c>
      <c r="C452" s="8">
        <f>SUM(C442:C450)</f>
        <v>40000.485000000008</v>
      </c>
      <c r="D452" s="8"/>
      <c r="E452" s="8"/>
      <c r="F452" s="41"/>
      <c r="G452" s="41"/>
      <c r="H452" s="50"/>
    </row>
    <row r="453" spans="1:8" ht="13.5" customHeight="1" x14ac:dyDescent="0.25">
      <c r="A453" s="11"/>
      <c r="B453" s="14"/>
      <c r="C453" s="14"/>
      <c r="D453" s="14"/>
      <c r="E453" s="14"/>
      <c r="F453" s="9"/>
      <c r="G453" s="9"/>
      <c r="H453" s="16"/>
    </row>
    <row r="454" spans="1:8" ht="13.5" customHeight="1" x14ac:dyDescent="0.2">
      <c r="A454" s="30" t="s">
        <v>3</v>
      </c>
      <c r="B454" s="29" t="s">
        <v>4</v>
      </c>
      <c r="C454" s="28" t="s">
        <v>5</v>
      </c>
      <c r="D454" s="28" t="s">
        <v>31</v>
      </c>
      <c r="E454" s="28" t="s">
        <v>28</v>
      </c>
      <c r="F454" s="28" t="s">
        <v>1174</v>
      </c>
      <c r="G454" s="28" t="s">
        <v>1173</v>
      </c>
      <c r="H454" s="30" t="s">
        <v>6</v>
      </c>
    </row>
    <row r="455" spans="1:8" ht="13.5" customHeight="1" x14ac:dyDescent="0.25">
      <c r="A455" s="31" t="s">
        <v>48</v>
      </c>
      <c r="B455" s="44">
        <v>645</v>
      </c>
      <c r="C455" s="44">
        <f>B455/2</f>
        <v>322.5</v>
      </c>
      <c r="D455" s="53">
        <v>43616</v>
      </c>
      <c r="E455" s="41" t="s">
        <v>641</v>
      </c>
      <c r="F455" s="38" t="s">
        <v>642</v>
      </c>
      <c r="G455" s="38" t="s">
        <v>643</v>
      </c>
      <c r="H455" s="39" t="s">
        <v>644</v>
      </c>
    </row>
    <row r="456" spans="1:8" ht="13.5" customHeight="1" x14ac:dyDescent="0.25">
      <c r="A456" s="31" t="s">
        <v>49</v>
      </c>
      <c r="B456" s="32">
        <v>13920</v>
      </c>
      <c r="C456" s="44">
        <f t="shared" ref="C456:C462" si="25">B456/2</f>
        <v>6960</v>
      </c>
      <c r="D456" s="53">
        <v>43616</v>
      </c>
      <c r="E456" s="41" t="s">
        <v>641</v>
      </c>
      <c r="F456" s="34" t="s">
        <v>645</v>
      </c>
      <c r="G456" s="34" t="s">
        <v>646</v>
      </c>
      <c r="H456" s="35" t="s">
        <v>647</v>
      </c>
    </row>
    <row r="457" spans="1:8" ht="13.5" customHeight="1" x14ac:dyDescent="0.25">
      <c r="A457" s="31"/>
      <c r="B457" s="32">
        <v>111274.68</v>
      </c>
      <c r="C457" s="44">
        <f t="shared" si="25"/>
        <v>55637.34</v>
      </c>
      <c r="D457" s="53">
        <v>43616</v>
      </c>
      <c r="E457" s="41" t="s">
        <v>641</v>
      </c>
      <c r="F457" s="34" t="s">
        <v>648</v>
      </c>
      <c r="G457" s="34" t="s">
        <v>1185</v>
      </c>
      <c r="H457" s="35" t="s">
        <v>649</v>
      </c>
    </row>
    <row r="458" spans="1:8" ht="13.5" customHeight="1" x14ac:dyDescent="0.25">
      <c r="A458" s="31"/>
      <c r="B458" s="36">
        <v>3201.99</v>
      </c>
      <c r="C458" s="44">
        <f t="shared" si="25"/>
        <v>1600.9949999999999</v>
      </c>
      <c r="D458" s="53">
        <v>43616</v>
      </c>
      <c r="E458" s="41" t="s">
        <v>641</v>
      </c>
      <c r="F458" s="38" t="s">
        <v>650</v>
      </c>
      <c r="G458" s="38" t="s">
        <v>651</v>
      </c>
      <c r="H458" s="39" t="s">
        <v>94</v>
      </c>
    </row>
    <row r="459" spans="1:8" ht="13.5" customHeight="1" x14ac:dyDescent="0.25">
      <c r="A459" s="31"/>
      <c r="B459" s="36">
        <v>5436.83</v>
      </c>
      <c r="C459" s="44">
        <f t="shared" si="25"/>
        <v>2718.415</v>
      </c>
      <c r="D459" s="53">
        <v>43616</v>
      </c>
      <c r="E459" s="41" t="s">
        <v>641</v>
      </c>
      <c r="F459" s="38" t="s">
        <v>652</v>
      </c>
      <c r="G459" s="38" t="s">
        <v>653</v>
      </c>
      <c r="H459" s="39" t="s">
        <v>654</v>
      </c>
    </row>
    <row r="460" spans="1:8" ht="13.5" customHeight="1" x14ac:dyDescent="0.25">
      <c r="A460" s="31"/>
      <c r="B460" s="36">
        <v>2163.34</v>
      </c>
      <c r="C460" s="44">
        <f t="shared" si="25"/>
        <v>1081.67</v>
      </c>
      <c r="D460" s="53">
        <v>43616</v>
      </c>
      <c r="E460" s="41" t="s">
        <v>641</v>
      </c>
      <c r="F460" s="37" t="s">
        <v>655</v>
      </c>
      <c r="G460" s="38" t="s">
        <v>656</v>
      </c>
      <c r="H460" s="39" t="s">
        <v>657</v>
      </c>
    </row>
    <row r="461" spans="1:8" ht="13.5" customHeight="1" x14ac:dyDescent="0.25">
      <c r="A461" s="31"/>
      <c r="B461" s="36">
        <v>1836</v>
      </c>
      <c r="C461" s="44">
        <f t="shared" si="25"/>
        <v>918</v>
      </c>
      <c r="D461" s="53">
        <v>43616</v>
      </c>
      <c r="E461" s="41" t="s">
        <v>641</v>
      </c>
      <c r="F461" s="38" t="s">
        <v>658</v>
      </c>
      <c r="G461" s="38" t="s">
        <v>659</v>
      </c>
      <c r="H461" s="39" t="s">
        <v>660</v>
      </c>
    </row>
    <row r="462" spans="1:8" ht="13.5" customHeight="1" x14ac:dyDescent="0.25">
      <c r="A462" s="31"/>
      <c r="B462" s="36">
        <v>19980</v>
      </c>
      <c r="C462" s="44">
        <f t="shared" si="25"/>
        <v>9990</v>
      </c>
      <c r="D462" s="53">
        <v>43798</v>
      </c>
      <c r="E462" s="41" t="s">
        <v>641</v>
      </c>
      <c r="F462" s="38" t="s">
        <v>1707</v>
      </c>
      <c r="G462" s="38" t="s">
        <v>1692</v>
      </c>
      <c r="H462" s="39" t="s">
        <v>649</v>
      </c>
    </row>
    <row r="463" spans="1:8" ht="13.5" customHeight="1" x14ac:dyDescent="0.25">
      <c r="A463" s="31"/>
      <c r="B463" s="36">
        <v>752.51</v>
      </c>
      <c r="C463" s="44">
        <f t="shared" ref="C463:C469" si="26">B463/2</f>
        <v>376.255</v>
      </c>
      <c r="D463" s="53">
        <v>43798</v>
      </c>
      <c r="E463" s="41" t="s">
        <v>641</v>
      </c>
      <c r="F463" s="38" t="s">
        <v>1708</v>
      </c>
      <c r="G463" s="38" t="s">
        <v>1693</v>
      </c>
      <c r="H463" s="39" t="s">
        <v>1694</v>
      </c>
    </row>
    <row r="464" spans="1:8" ht="13.5" customHeight="1" x14ac:dyDescent="0.25">
      <c r="A464" s="31"/>
      <c r="B464" s="36">
        <v>566.47</v>
      </c>
      <c r="C464" s="44">
        <f t="shared" si="26"/>
        <v>283.23500000000001</v>
      </c>
      <c r="D464" s="53">
        <v>43798</v>
      </c>
      <c r="E464" s="41" t="s">
        <v>641</v>
      </c>
      <c r="F464" s="38" t="s">
        <v>1709</v>
      </c>
      <c r="G464" s="38" t="s">
        <v>1695</v>
      </c>
      <c r="H464" s="39" t="s">
        <v>1696</v>
      </c>
    </row>
    <row r="465" spans="1:8" ht="13.5" customHeight="1" x14ac:dyDescent="0.25">
      <c r="A465" s="31"/>
      <c r="B465" s="36">
        <v>2718.84</v>
      </c>
      <c r="C465" s="44">
        <f t="shared" si="26"/>
        <v>1359.42</v>
      </c>
      <c r="D465" s="53">
        <v>43798</v>
      </c>
      <c r="E465" s="41" t="s">
        <v>641</v>
      </c>
      <c r="F465" s="38" t="s">
        <v>1710</v>
      </c>
      <c r="G465" s="38" t="s">
        <v>1697</v>
      </c>
      <c r="H465" s="39" t="s">
        <v>1698</v>
      </c>
    </row>
    <row r="466" spans="1:8" ht="13.5" customHeight="1" x14ac:dyDescent="0.25">
      <c r="A466" s="31"/>
      <c r="B466" s="36">
        <v>650.83000000000004</v>
      </c>
      <c r="C466" s="44">
        <f t="shared" si="26"/>
        <v>325.41500000000002</v>
      </c>
      <c r="D466" s="53">
        <v>43798</v>
      </c>
      <c r="E466" s="41" t="s">
        <v>641</v>
      </c>
      <c r="F466" s="38" t="s">
        <v>1711</v>
      </c>
      <c r="G466" s="38" t="s">
        <v>1699</v>
      </c>
      <c r="H466" s="39" t="s">
        <v>1700</v>
      </c>
    </row>
    <row r="467" spans="1:8" ht="13.5" customHeight="1" x14ac:dyDescent="0.25">
      <c r="A467" s="31"/>
      <c r="B467" s="36">
        <v>851.53</v>
      </c>
      <c r="C467" s="44">
        <f t="shared" si="26"/>
        <v>425.76499999999999</v>
      </c>
      <c r="D467" s="53">
        <v>43798</v>
      </c>
      <c r="E467" s="41" t="s">
        <v>641</v>
      </c>
      <c r="F467" s="38" t="s">
        <v>1712</v>
      </c>
      <c r="G467" s="38" t="s">
        <v>1701</v>
      </c>
      <c r="H467" s="39" t="s">
        <v>1702</v>
      </c>
    </row>
    <row r="468" spans="1:8" ht="13.5" customHeight="1" x14ac:dyDescent="0.25">
      <c r="A468" s="31"/>
      <c r="B468" s="36">
        <v>9280.75</v>
      </c>
      <c r="C468" s="44">
        <f t="shared" si="26"/>
        <v>4640.375</v>
      </c>
      <c r="D468" s="53">
        <v>43798</v>
      </c>
      <c r="E468" s="41" t="s">
        <v>641</v>
      </c>
      <c r="F468" s="37" t="s">
        <v>1706</v>
      </c>
      <c r="G468" s="38" t="s">
        <v>1703</v>
      </c>
      <c r="H468" s="39" t="s">
        <v>1275</v>
      </c>
    </row>
    <row r="469" spans="1:8" ht="13.5" customHeight="1" x14ac:dyDescent="0.25">
      <c r="A469" s="31"/>
      <c r="B469" s="36">
        <v>566.47</v>
      </c>
      <c r="C469" s="44">
        <f t="shared" si="26"/>
        <v>283.23500000000001</v>
      </c>
      <c r="D469" s="53">
        <v>43798</v>
      </c>
      <c r="E469" s="41" t="s">
        <v>641</v>
      </c>
      <c r="F469" s="38" t="s">
        <v>1713</v>
      </c>
      <c r="G469" s="38" t="s">
        <v>1704</v>
      </c>
      <c r="H469" s="39" t="s">
        <v>1705</v>
      </c>
    </row>
    <row r="470" spans="1:8" ht="13.5" customHeight="1" x14ac:dyDescent="0.25">
      <c r="A470" s="31"/>
      <c r="B470" s="36"/>
      <c r="C470" s="44"/>
      <c r="D470" s="44"/>
      <c r="E470" s="44"/>
      <c r="F470" s="38"/>
      <c r="G470" s="38"/>
      <c r="H470" s="39"/>
    </row>
    <row r="471" spans="1:8" ht="13.5" customHeight="1" x14ac:dyDescent="0.25">
      <c r="A471" s="31" t="s">
        <v>7</v>
      </c>
      <c r="B471" s="8">
        <f>SUM(B455:B469)</f>
        <v>173845.24</v>
      </c>
      <c r="C471" s="8">
        <f>SUM(C455:C469)</f>
        <v>86922.62</v>
      </c>
      <c r="D471" s="8"/>
      <c r="E471" s="8"/>
      <c r="F471" s="41"/>
      <c r="G471" s="41"/>
      <c r="H471" s="50"/>
    </row>
    <row r="472" spans="1:8" ht="13.5" customHeight="1" x14ac:dyDescent="0.25">
      <c r="A472" s="11"/>
      <c r="B472" s="14"/>
      <c r="C472" s="14"/>
      <c r="D472" s="14"/>
      <c r="E472" s="14"/>
      <c r="F472" s="9"/>
      <c r="G472" s="9"/>
      <c r="H472" s="16"/>
    </row>
    <row r="473" spans="1:8" ht="13.5" customHeight="1" x14ac:dyDescent="0.2">
      <c r="A473" s="30" t="s">
        <v>3</v>
      </c>
      <c r="B473" s="29" t="s">
        <v>4</v>
      </c>
      <c r="C473" s="28" t="s">
        <v>5</v>
      </c>
      <c r="D473" s="28" t="s">
        <v>31</v>
      </c>
      <c r="E473" s="28" t="s">
        <v>28</v>
      </c>
      <c r="F473" s="28" t="s">
        <v>1174</v>
      </c>
      <c r="G473" s="28" t="s">
        <v>1173</v>
      </c>
      <c r="H473" s="30" t="s">
        <v>6</v>
      </c>
    </row>
    <row r="474" spans="1:8" ht="13.5" customHeight="1" x14ac:dyDescent="0.25">
      <c r="A474" s="31" t="s">
        <v>1714</v>
      </c>
      <c r="B474" s="36">
        <v>561.61</v>
      </c>
      <c r="C474" s="44">
        <f>B474/2</f>
        <v>280.80500000000001</v>
      </c>
      <c r="D474" s="53">
        <v>43798</v>
      </c>
      <c r="E474" s="41" t="s">
        <v>2255</v>
      </c>
      <c r="F474" s="37" t="s">
        <v>1736</v>
      </c>
      <c r="G474" s="38" t="s">
        <v>1737</v>
      </c>
      <c r="H474" s="39" t="s">
        <v>1716</v>
      </c>
    </row>
    <row r="475" spans="1:8" ht="13.5" customHeight="1" x14ac:dyDescent="0.25">
      <c r="A475" s="31" t="s">
        <v>1715</v>
      </c>
      <c r="B475" s="36">
        <v>25748.26</v>
      </c>
      <c r="C475" s="44">
        <f t="shared" ref="C475:C481" si="27">B475/2</f>
        <v>12874.13</v>
      </c>
      <c r="D475" s="53">
        <v>43798</v>
      </c>
      <c r="E475" s="41" t="s">
        <v>2255</v>
      </c>
      <c r="F475" s="38" t="s">
        <v>1729</v>
      </c>
      <c r="G475" s="38" t="s">
        <v>1717</v>
      </c>
      <c r="H475" s="39" t="s">
        <v>694</v>
      </c>
    </row>
    <row r="476" spans="1:8" ht="13.5" customHeight="1" x14ac:dyDescent="0.25">
      <c r="A476" s="31"/>
      <c r="B476" s="36">
        <v>892.38</v>
      </c>
      <c r="C476" s="44">
        <f t="shared" si="27"/>
        <v>446.19</v>
      </c>
      <c r="D476" s="53">
        <v>43798</v>
      </c>
      <c r="E476" s="41" t="s">
        <v>2255</v>
      </c>
      <c r="F476" s="38" t="s">
        <v>1730</v>
      </c>
      <c r="G476" s="38" t="s">
        <v>1718</v>
      </c>
      <c r="H476" s="39" t="s">
        <v>1719</v>
      </c>
    </row>
    <row r="477" spans="1:8" ht="13.5" customHeight="1" x14ac:dyDescent="0.25">
      <c r="A477" s="31"/>
      <c r="B477" s="36">
        <v>1144.24</v>
      </c>
      <c r="C477" s="44">
        <f t="shared" si="27"/>
        <v>572.12</v>
      </c>
      <c r="D477" s="53">
        <v>43798</v>
      </c>
      <c r="E477" s="41" t="s">
        <v>2255</v>
      </c>
      <c r="F477" s="38" t="s">
        <v>1731</v>
      </c>
      <c r="G477" s="38" t="s">
        <v>1720</v>
      </c>
      <c r="H477" s="39" t="s">
        <v>1721</v>
      </c>
    </row>
    <row r="478" spans="1:8" ht="13.5" customHeight="1" x14ac:dyDescent="0.25">
      <c r="A478" s="31"/>
      <c r="B478" s="36">
        <v>3826.67</v>
      </c>
      <c r="C478" s="44">
        <f t="shared" si="27"/>
        <v>1913.335</v>
      </c>
      <c r="D478" s="53">
        <v>43798</v>
      </c>
      <c r="E478" s="41" t="s">
        <v>2255</v>
      </c>
      <c r="F478" s="38" t="s">
        <v>1732</v>
      </c>
      <c r="G478" s="38" t="s">
        <v>1722</v>
      </c>
      <c r="H478" s="39" t="s">
        <v>1723</v>
      </c>
    </row>
    <row r="479" spans="1:8" ht="13.5" customHeight="1" x14ac:dyDescent="0.25">
      <c r="A479" s="31"/>
      <c r="B479" s="36">
        <v>10720</v>
      </c>
      <c r="C479" s="44">
        <f t="shared" si="27"/>
        <v>5360</v>
      </c>
      <c r="D479" s="53">
        <v>43798</v>
      </c>
      <c r="E479" s="41" t="s">
        <v>2255</v>
      </c>
      <c r="F479" s="38" t="s">
        <v>1733</v>
      </c>
      <c r="G479" s="38" t="s">
        <v>1724</v>
      </c>
      <c r="H479" s="39" t="s">
        <v>173</v>
      </c>
    </row>
    <row r="480" spans="1:8" ht="13.5" customHeight="1" x14ac:dyDescent="0.25">
      <c r="A480" s="31"/>
      <c r="B480" s="36">
        <v>874.99</v>
      </c>
      <c r="C480" s="44">
        <f t="shared" si="27"/>
        <v>437.495</v>
      </c>
      <c r="D480" s="53">
        <v>43798</v>
      </c>
      <c r="E480" s="41" t="s">
        <v>2255</v>
      </c>
      <c r="F480" s="38" t="s">
        <v>1734</v>
      </c>
      <c r="G480" s="38" t="s">
        <v>1725</v>
      </c>
      <c r="H480" s="39" t="s">
        <v>1726</v>
      </c>
    </row>
    <row r="481" spans="1:8" ht="13.5" customHeight="1" x14ac:dyDescent="0.25">
      <c r="A481" s="31"/>
      <c r="B481" s="36">
        <v>8610</v>
      </c>
      <c r="C481" s="44">
        <f t="shared" si="27"/>
        <v>4305</v>
      </c>
      <c r="D481" s="53">
        <v>43798</v>
      </c>
      <c r="E481" s="41" t="s">
        <v>2255</v>
      </c>
      <c r="F481" s="38" t="s">
        <v>1735</v>
      </c>
      <c r="G481" s="38" t="s">
        <v>1727</v>
      </c>
      <c r="H481" s="39" t="s">
        <v>1728</v>
      </c>
    </row>
    <row r="482" spans="1:8" ht="13.5" customHeight="1" x14ac:dyDescent="0.25">
      <c r="A482" s="31"/>
      <c r="B482" s="31"/>
      <c r="C482" s="31"/>
      <c r="D482" s="31"/>
      <c r="E482" s="31"/>
      <c r="F482" s="31"/>
      <c r="G482" s="31"/>
      <c r="H482" s="31"/>
    </row>
    <row r="483" spans="1:8" ht="13.5" customHeight="1" x14ac:dyDescent="0.25">
      <c r="A483" s="31" t="s">
        <v>7</v>
      </c>
      <c r="B483" s="8">
        <f>SUM(B474:B481)</f>
        <v>52378.15</v>
      </c>
      <c r="C483" s="8">
        <f>SUM(C474:C481)</f>
        <v>26189.075000000001</v>
      </c>
      <c r="D483" s="8"/>
      <c r="E483" s="8"/>
      <c r="F483" s="41"/>
      <c r="G483" s="41"/>
      <c r="H483" s="50"/>
    </row>
    <row r="484" spans="1:8" ht="13.5" customHeight="1" x14ac:dyDescent="0.25">
      <c r="A484" s="11"/>
      <c r="B484" s="14"/>
      <c r="C484" s="14"/>
      <c r="D484" s="14"/>
      <c r="E484" s="14"/>
      <c r="F484" s="9"/>
      <c r="G484" s="9"/>
      <c r="H484" s="16"/>
    </row>
    <row r="485" spans="1:8" ht="13.5" customHeight="1" x14ac:dyDescent="0.2">
      <c r="A485" s="30" t="s">
        <v>3</v>
      </c>
      <c r="B485" s="29" t="s">
        <v>4</v>
      </c>
      <c r="C485" s="28" t="s">
        <v>5</v>
      </c>
      <c r="D485" s="28" t="s">
        <v>31</v>
      </c>
      <c r="E485" s="28" t="s">
        <v>28</v>
      </c>
      <c r="F485" s="28" t="s">
        <v>1174</v>
      </c>
      <c r="G485" s="28" t="s">
        <v>1173</v>
      </c>
      <c r="H485" s="30" t="s">
        <v>6</v>
      </c>
    </row>
    <row r="486" spans="1:8" ht="13.5" customHeight="1" x14ac:dyDescent="0.25">
      <c r="A486" s="31" t="s">
        <v>14</v>
      </c>
      <c r="B486" s="44">
        <v>2156</v>
      </c>
      <c r="C486" s="44">
        <f>B486/2</f>
        <v>1078</v>
      </c>
      <c r="D486" s="53">
        <v>43616</v>
      </c>
      <c r="E486" s="41" t="s">
        <v>661</v>
      </c>
      <c r="F486" s="38" t="s">
        <v>662</v>
      </c>
      <c r="G486" s="38" t="s">
        <v>663</v>
      </c>
      <c r="H486" s="39" t="s">
        <v>664</v>
      </c>
    </row>
    <row r="487" spans="1:8" ht="13.5" customHeight="1" x14ac:dyDescent="0.25">
      <c r="A487" s="31" t="s">
        <v>15</v>
      </c>
      <c r="B487" s="36">
        <v>1512</v>
      </c>
      <c r="C487" s="44">
        <f t="shared" ref="C487:C494" si="28">B487/2</f>
        <v>756</v>
      </c>
      <c r="D487" s="53">
        <v>43616</v>
      </c>
      <c r="E487" s="41" t="s">
        <v>661</v>
      </c>
      <c r="F487" s="38" t="s">
        <v>665</v>
      </c>
      <c r="G487" s="38" t="s">
        <v>666</v>
      </c>
      <c r="H487" s="39" t="s">
        <v>667</v>
      </c>
    </row>
    <row r="488" spans="1:8" ht="13.5" customHeight="1" x14ac:dyDescent="0.25">
      <c r="A488" s="31"/>
      <c r="B488" s="36">
        <v>613.75</v>
      </c>
      <c r="C488" s="44">
        <f t="shared" si="28"/>
        <v>306.875</v>
      </c>
      <c r="D488" s="53">
        <v>43616</v>
      </c>
      <c r="E488" s="41" t="s">
        <v>661</v>
      </c>
      <c r="F488" s="37" t="s">
        <v>668</v>
      </c>
      <c r="G488" s="38" t="s">
        <v>669</v>
      </c>
      <c r="H488" s="39" t="s">
        <v>670</v>
      </c>
    </row>
    <row r="489" spans="1:8" ht="13.5" customHeight="1" x14ac:dyDescent="0.25">
      <c r="A489" s="31"/>
      <c r="B489" s="36">
        <v>2051.21</v>
      </c>
      <c r="C489" s="44">
        <f t="shared" si="28"/>
        <v>1025.605</v>
      </c>
      <c r="D489" s="53">
        <v>43616</v>
      </c>
      <c r="E489" s="41" t="s">
        <v>661</v>
      </c>
      <c r="F489" s="37" t="s">
        <v>671</v>
      </c>
      <c r="G489" s="38" t="s">
        <v>672</v>
      </c>
      <c r="H489" s="39" t="s">
        <v>673</v>
      </c>
    </row>
    <row r="490" spans="1:8" ht="13.5" customHeight="1" x14ac:dyDescent="0.25">
      <c r="A490" s="31"/>
      <c r="B490" s="36">
        <v>1038.26</v>
      </c>
      <c r="C490" s="44">
        <f t="shared" si="28"/>
        <v>519.13</v>
      </c>
      <c r="D490" s="53">
        <v>43616</v>
      </c>
      <c r="E490" s="41" t="s">
        <v>661</v>
      </c>
      <c r="F490" s="37" t="s">
        <v>674</v>
      </c>
      <c r="G490" s="38" t="s">
        <v>675</v>
      </c>
      <c r="H490" s="39" t="s">
        <v>676</v>
      </c>
    </row>
    <row r="491" spans="1:8" ht="13.5" customHeight="1" x14ac:dyDescent="0.25">
      <c r="A491" s="31"/>
      <c r="B491" s="36">
        <v>2156</v>
      </c>
      <c r="C491" s="44">
        <f t="shared" si="28"/>
        <v>1078</v>
      </c>
      <c r="D491" s="53">
        <v>43616</v>
      </c>
      <c r="E491" s="41" t="s">
        <v>661</v>
      </c>
      <c r="F491" s="38" t="s">
        <v>677</v>
      </c>
      <c r="G491" s="38" t="s">
        <v>678</v>
      </c>
      <c r="H491" s="39" t="s">
        <v>664</v>
      </c>
    </row>
    <row r="492" spans="1:8" ht="13.5" customHeight="1" x14ac:dyDescent="0.25">
      <c r="A492" s="31"/>
      <c r="B492" s="36">
        <v>5240</v>
      </c>
      <c r="C492" s="44">
        <f t="shared" si="28"/>
        <v>2620</v>
      </c>
      <c r="D492" s="53">
        <v>43616</v>
      </c>
      <c r="E492" s="41" t="s">
        <v>661</v>
      </c>
      <c r="F492" s="38" t="s">
        <v>679</v>
      </c>
      <c r="G492" s="38" t="s">
        <v>680</v>
      </c>
      <c r="H492" s="39" t="s">
        <v>681</v>
      </c>
    </row>
    <row r="493" spans="1:8" ht="13.5" customHeight="1" x14ac:dyDescent="0.25">
      <c r="A493" s="31"/>
      <c r="B493" s="36">
        <v>1015.58</v>
      </c>
      <c r="C493" s="44">
        <f t="shared" si="28"/>
        <v>507.79</v>
      </c>
      <c r="D493" s="53">
        <v>43616</v>
      </c>
      <c r="E493" s="41" t="s">
        <v>661</v>
      </c>
      <c r="F493" s="38" t="s">
        <v>682</v>
      </c>
      <c r="G493" s="38" t="s">
        <v>683</v>
      </c>
      <c r="H493" s="39" t="s">
        <v>107</v>
      </c>
    </row>
    <row r="494" spans="1:8" ht="13.5" customHeight="1" x14ac:dyDescent="0.25">
      <c r="A494" s="31"/>
      <c r="B494" s="36">
        <v>2794.02</v>
      </c>
      <c r="C494" s="44">
        <f t="shared" si="28"/>
        <v>1397.01</v>
      </c>
      <c r="D494" s="53">
        <v>43616</v>
      </c>
      <c r="E494" s="41" t="s">
        <v>661</v>
      </c>
      <c r="F494" s="38" t="s">
        <v>684</v>
      </c>
      <c r="G494" s="38" t="s">
        <v>685</v>
      </c>
      <c r="H494" s="39" t="s">
        <v>107</v>
      </c>
    </row>
    <row r="495" spans="1:8" ht="13.5" customHeight="1" x14ac:dyDescent="0.25">
      <c r="A495" s="31"/>
      <c r="B495" s="36">
        <v>1600.22</v>
      </c>
      <c r="C495" s="44">
        <f t="shared" ref="C495:C501" si="29">B495/2</f>
        <v>800.11</v>
      </c>
      <c r="D495" s="53">
        <v>43798</v>
      </c>
      <c r="E495" s="41" t="s">
        <v>661</v>
      </c>
      <c r="F495" s="38" t="s">
        <v>1750</v>
      </c>
      <c r="G495" s="38" t="s">
        <v>1738</v>
      </c>
      <c r="H495" s="39" t="s">
        <v>1739</v>
      </c>
    </row>
    <row r="496" spans="1:8" ht="13.5" customHeight="1" x14ac:dyDescent="0.25">
      <c r="A496" s="31"/>
      <c r="B496" s="36">
        <v>7798.23</v>
      </c>
      <c r="C496" s="44">
        <f t="shared" si="29"/>
        <v>3899.1149999999998</v>
      </c>
      <c r="D496" s="53">
        <v>43798</v>
      </c>
      <c r="E496" s="41" t="s">
        <v>661</v>
      </c>
      <c r="F496" s="38" t="s">
        <v>1751</v>
      </c>
      <c r="G496" s="38" t="s">
        <v>1740</v>
      </c>
      <c r="H496" s="39" t="s">
        <v>1741</v>
      </c>
    </row>
    <row r="497" spans="1:8" ht="13.5" customHeight="1" x14ac:dyDescent="0.25">
      <c r="A497" s="31"/>
      <c r="B497" s="36">
        <v>4816</v>
      </c>
      <c r="C497" s="44">
        <f t="shared" si="29"/>
        <v>2408</v>
      </c>
      <c r="D497" s="53">
        <v>43798</v>
      </c>
      <c r="E497" s="41" t="s">
        <v>661</v>
      </c>
      <c r="F497" s="38" t="s">
        <v>1752</v>
      </c>
      <c r="G497" s="38" t="s">
        <v>1742</v>
      </c>
      <c r="H497" s="39" t="s">
        <v>400</v>
      </c>
    </row>
    <row r="498" spans="1:8" ht="13.5" customHeight="1" x14ac:dyDescent="0.25">
      <c r="A498" s="31"/>
      <c r="B498" s="36">
        <v>4222.8900000000003</v>
      </c>
      <c r="C498" s="44">
        <f t="shared" si="29"/>
        <v>2111.4450000000002</v>
      </c>
      <c r="D498" s="53">
        <v>43798</v>
      </c>
      <c r="E498" s="41" t="s">
        <v>661</v>
      </c>
      <c r="F498" s="38" t="s">
        <v>1753</v>
      </c>
      <c r="G498" s="38" t="s">
        <v>1743</v>
      </c>
      <c r="H498" s="39" t="s">
        <v>664</v>
      </c>
    </row>
    <row r="499" spans="1:8" ht="13.5" customHeight="1" x14ac:dyDescent="0.25">
      <c r="A499" s="31"/>
      <c r="B499" s="36">
        <v>1422.37</v>
      </c>
      <c r="C499" s="44">
        <f t="shared" si="29"/>
        <v>711.18499999999995</v>
      </c>
      <c r="D499" s="53">
        <v>43798</v>
      </c>
      <c r="E499" s="41" t="s">
        <v>661</v>
      </c>
      <c r="F499" s="38" t="s">
        <v>1754</v>
      </c>
      <c r="G499" s="38" t="s">
        <v>1744</v>
      </c>
      <c r="H499" s="39" t="s">
        <v>1745</v>
      </c>
    </row>
    <row r="500" spans="1:8" ht="13.5" customHeight="1" x14ac:dyDescent="0.25">
      <c r="A500" s="31"/>
      <c r="B500" s="36">
        <v>5240</v>
      </c>
      <c r="C500" s="44">
        <f t="shared" si="29"/>
        <v>2620</v>
      </c>
      <c r="D500" s="53">
        <v>43798</v>
      </c>
      <c r="E500" s="41" t="s">
        <v>661</v>
      </c>
      <c r="F500" s="38" t="s">
        <v>1755</v>
      </c>
      <c r="G500" s="38" t="s">
        <v>1746</v>
      </c>
      <c r="H500" s="39" t="s">
        <v>1747</v>
      </c>
    </row>
    <row r="501" spans="1:8" ht="13.5" customHeight="1" x14ac:dyDescent="0.25">
      <c r="A501" s="31"/>
      <c r="B501" s="36">
        <v>8680</v>
      </c>
      <c r="C501" s="44">
        <f t="shared" si="29"/>
        <v>4340</v>
      </c>
      <c r="D501" s="53">
        <v>43798</v>
      </c>
      <c r="E501" s="41" t="s">
        <v>661</v>
      </c>
      <c r="F501" s="38" t="s">
        <v>1749</v>
      </c>
      <c r="G501" s="38" t="s">
        <v>1748</v>
      </c>
      <c r="H501" s="39" t="s">
        <v>234</v>
      </c>
    </row>
    <row r="502" spans="1:8" ht="13.5" customHeight="1" x14ac:dyDescent="0.25">
      <c r="A502" s="31"/>
      <c r="B502" s="8"/>
      <c r="C502" s="40"/>
      <c r="D502" s="43"/>
      <c r="E502" s="41"/>
      <c r="F502" s="41"/>
      <c r="G502" s="41"/>
      <c r="H502" s="31"/>
    </row>
    <row r="503" spans="1:8" ht="13.5" customHeight="1" x14ac:dyDescent="0.25">
      <c r="A503" s="31" t="s">
        <v>7</v>
      </c>
      <c r="B503" s="8">
        <f>SUM(B486:B501)</f>
        <v>52356.530000000006</v>
      </c>
      <c r="C503" s="8">
        <f>SUM(C486:C501)</f>
        <v>26178.265000000003</v>
      </c>
      <c r="D503" s="8"/>
      <c r="E503" s="8"/>
      <c r="F503" s="41"/>
      <c r="G503" s="41"/>
      <c r="H503" s="31"/>
    </row>
    <row r="504" spans="1:8" ht="13.5" customHeight="1" x14ac:dyDescent="0.25">
      <c r="A504" s="11"/>
      <c r="B504" s="14"/>
      <c r="C504" s="14"/>
      <c r="D504" s="14"/>
      <c r="E504" s="14"/>
      <c r="F504" s="9"/>
      <c r="G504" s="9"/>
      <c r="H504" s="11"/>
    </row>
    <row r="505" spans="1:8" ht="13.5" customHeight="1" x14ac:dyDescent="0.2">
      <c r="A505" s="30" t="s">
        <v>3</v>
      </c>
      <c r="B505" s="29" t="s">
        <v>4</v>
      </c>
      <c r="C505" s="28" t="s">
        <v>5</v>
      </c>
      <c r="D505" s="28" t="s">
        <v>31</v>
      </c>
      <c r="E505" s="28" t="s">
        <v>28</v>
      </c>
      <c r="F505" s="28" t="s">
        <v>1174</v>
      </c>
      <c r="G505" s="28" t="s">
        <v>1173</v>
      </c>
      <c r="H505" s="30" t="s">
        <v>6</v>
      </c>
    </row>
    <row r="506" spans="1:8" ht="13.5" customHeight="1" x14ac:dyDescent="0.25">
      <c r="A506" s="31" t="s">
        <v>16</v>
      </c>
      <c r="B506" s="44">
        <v>1151.3900000000001</v>
      </c>
      <c r="C506" s="44">
        <f t="shared" ref="C506:C511" si="30">B506/2</f>
        <v>575.69500000000005</v>
      </c>
      <c r="D506" s="53">
        <v>43616</v>
      </c>
      <c r="E506" s="41" t="s">
        <v>686</v>
      </c>
      <c r="F506" s="37" t="s">
        <v>687</v>
      </c>
      <c r="G506" s="38" t="s">
        <v>688</v>
      </c>
      <c r="H506" s="39" t="s">
        <v>689</v>
      </c>
    </row>
    <row r="507" spans="1:8" ht="13.5" customHeight="1" x14ac:dyDescent="0.25">
      <c r="A507" s="31" t="s">
        <v>17</v>
      </c>
      <c r="B507" s="44">
        <v>1151.3900000000001</v>
      </c>
      <c r="C507" s="44">
        <f t="shared" si="30"/>
        <v>575.69500000000005</v>
      </c>
      <c r="D507" s="53">
        <v>43616</v>
      </c>
      <c r="E507" s="41" t="s">
        <v>686</v>
      </c>
      <c r="F507" s="37" t="s">
        <v>690</v>
      </c>
      <c r="G507" s="38" t="s">
        <v>691</v>
      </c>
      <c r="H507" s="39" t="s">
        <v>689</v>
      </c>
    </row>
    <row r="508" spans="1:8" ht="13.5" customHeight="1" x14ac:dyDescent="0.25">
      <c r="A508" s="31"/>
      <c r="B508" s="36">
        <v>1011.13</v>
      </c>
      <c r="C508" s="44">
        <f t="shared" si="30"/>
        <v>505.565</v>
      </c>
      <c r="D508" s="53">
        <v>43616</v>
      </c>
      <c r="E508" s="41" t="s">
        <v>686</v>
      </c>
      <c r="F508" s="38" t="s">
        <v>692</v>
      </c>
      <c r="G508" s="38" t="s">
        <v>693</v>
      </c>
      <c r="H508" s="39" t="s">
        <v>694</v>
      </c>
    </row>
    <row r="509" spans="1:8" ht="13.5" customHeight="1" x14ac:dyDescent="0.25">
      <c r="A509" s="31"/>
      <c r="B509" s="36">
        <v>1051.95</v>
      </c>
      <c r="C509" s="44">
        <f t="shared" si="30"/>
        <v>525.97500000000002</v>
      </c>
      <c r="D509" s="53">
        <v>43616</v>
      </c>
      <c r="E509" s="41" t="s">
        <v>686</v>
      </c>
      <c r="F509" s="37" t="s">
        <v>695</v>
      </c>
      <c r="G509" s="38" t="s">
        <v>696</v>
      </c>
      <c r="H509" s="39" t="s">
        <v>697</v>
      </c>
    </row>
    <row r="510" spans="1:8" ht="13.5" customHeight="1" x14ac:dyDescent="0.25">
      <c r="A510" s="31"/>
      <c r="B510" s="36">
        <v>1381.3</v>
      </c>
      <c r="C510" s="44">
        <f t="shared" si="30"/>
        <v>690.65</v>
      </c>
      <c r="D510" s="53">
        <v>43616</v>
      </c>
      <c r="E510" s="41" t="s">
        <v>686</v>
      </c>
      <c r="F510" s="37" t="s">
        <v>698</v>
      </c>
      <c r="G510" s="38" t="s">
        <v>699</v>
      </c>
      <c r="H510" s="39" t="s">
        <v>700</v>
      </c>
    </row>
    <row r="511" spans="1:8" ht="13.5" customHeight="1" x14ac:dyDescent="0.25">
      <c r="A511" s="31"/>
      <c r="B511" s="36">
        <v>1080.1500000000001</v>
      </c>
      <c r="C511" s="44">
        <f t="shared" si="30"/>
        <v>540.07500000000005</v>
      </c>
      <c r="D511" s="53">
        <v>43616</v>
      </c>
      <c r="E511" s="41" t="s">
        <v>686</v>
      </c>
      <c r="F511" s="37" t="s">
        <v>701</v>
      </c>
      <c r="G511" s="38" t="s">
        <v>702</v>
      </c>
      <c r="H511" s="39" t="s">
        <v>703</v>
      </c>
    </row>
    <row r="512" spans="1:8" ht="13.5" customHeight="1" x14ac:dyDescent="0.25">
      <c r="A512" s="31"/>
      <c r="B512" s="36">
        <v>1254.25</v>
      </c>
      <c r="C512" s="44">
        <f>B512/2</f>
        <v>627.125</v>
      </c>
      <c r="D512" s="53">
        <v>43798</v>
      </c>
      <c r="E512" s="41" t="s">
        <v>686</v>
      </c>
      <c r="F512" s="37" t="s">
        <v>1761</v>
      </c>
      <c r="G512" s="38" t="s">
        <v>1756</v>
      </c>
      <c r="H512" s="39" t="s">
        <v>1757</v>
      </c>
    </row>
    <row r="513" spans="1:8" ht="13.5" customHeight="1" x14ac:dyDescent="0.25">
      <c r="A513" s="31"/>
      <c r="B513" s="36">
        <v>1067.96</v>
      </c>
      <c r="C513" s="44">
        <f>B513/2</f>
        <v>533.98</v>
      </c>
      <c r="D513" s="53">
        <v>43798</v>
      </c>
      <c r="E513" s="41" t="s">
        <v>686</v>
      </c>
      <c r="F513" s="37" t="s">
        <v>1762</v>
      </c>
      <c r="G513" s="38" t="s">
        <v>1758</v>
      </c>
      <c r="H513" s="39" t="s">
        <v>1759</v>
      </c>
    </row>
    <row r="514" spans="1:8" ht="13.5" customHeight="1" x14ac:dyDescent="0.25">
      <c r="A514" s="31"/>
      <c r="B514" s="36">
        <v>8753.5499999999993</v>
      </c>
      <c r="C514" s="44">
        <f>B514/2</f>
        <v>4376.7749999999996</v>
      </c>
      <c r="D514" s="53">
        <v>43798</v>
      </c>
      <c r="E514" s="41" t="s">
        <v>686</v>
      </c>
      <c r="F514" s="37" t="s">
        <v>1763</v>
      </c>
      <c r="G514" s="38" t="s">
        <v>1760</v>
      </c>
      <c r="H514" s="39" t="s">
        <v>84</v>
      </c>
    </row>
    <row r="515" spans="1:8" ht="13.5" customHeight="1" x14ac:dyDescent="0.25">
      <c r="A515" s="31"/>
      <c r="B515" s="8"/>
      <c r="C515" s="40"/>
      <c r="D515" s="43"/>
      <c r="E515" s="41"/>
      <c r="F515" s="41"/>
      <c r="G515" s="41"/>
      <c r="H515" s="31"/>
    </row>
    <row r="516" spans="1:8" ht="13.5" customHeight="1" x14ac:dyDescent="0.25">
      <c r="A516" s="31" t="s">
        <v>7</v>
      </c>
      <c r="B516" s="8">
        <f>SUM(B506:B514)</f>
        <v>17903.07</v>
      </c>
      <c r="C516" s="8">
        <f>SUM(C506:C514)</f>
        <v>8951.5349999999999</v>
      </c>
      <c r="D516" s="8"/>
      <c r="E516" s="8"/>
      <c r="F516" s="41"/>
      <c r="G516" s="41"/>
      <c r="H516" s="31"/>
    </row>
    <row r="517" spans="1:8" ht="13.5" customHeight="1" x14ac:dyDescent="0.25">
      <c r="A517" s="11"/>
      <c r="B517" s="14"/>
      <c r="C517" s="15"/>
      <c r="D517" s="15"/>
      <c r="E517" s="15"/>
      <c r="F517" s="9"/>
      <c r="G517" s="9"/>
      <c r="H517" s="11"/>
    </row>
    <row r="518" spans="1:8" ht="13.5" customHeight="1" x14ac:dyDescent="0.2">
      <c r="A518" s="30" t="s">
        <v>3</v>
      </c>
      <c r="B518" s="29" t="s">
        <v>4</v>
      </c>
      <c r="C518" s="28" t="s">
        <v>5</v>
      </c>
      <c r="D518" s="28" t="s">
        <v>31</v>
      </c>
      <c r="E518" s="28" t="s">
        <v>28</v>
      </c>
      <c r="F518" s="28" t="s">
        <v>1174</v>
      </c>
      <c r="G518" s="28" t="s">
        <v>1173</v>
      </c>
      <c r="H518" s="30" t="s">
        <v>6</v>
      </c>
    </row>
    <row r="519" spans="1:8" ht="13.5" customHeight="1" x14ac:dyDescent="0.25">
      <c r="A519" s="31" t="s">
        <v>56</v>
      </c>
      <c r="B519" s="44">
        <v>11166.62</v>
      </c>
      <c r="C519" s="44">
        <f>B519/2</f>
        <v>5583.31</v>
      </c>
      <c r="D519" s="53">
        <v>43616</v>
      </c>
      <c r="E519" s="41" t="s">
        <v>704</v>
      </c>
      <c r="F519" s="38" t="s">
        <v>705</v>
      </c>
      <c r="G519" s="38" t="s">
        <v>706</v>
      </c>
      <c r="H519" s="39" t="s">
        <v>400</v>
      </c>
    </row>
    <row r="520" spans="1:8" ht="13.5" customHeight="1" x14ac:dyDescent="0.25">
      <c r="A520" s="31" t="s">
        <v>57</v>
      </c>
      <c r="B520" s="44">
        <v>1728</v>
      </c>
      <c r="C520" s="44">
        <f t="shared" ref="C520:C583" si="31">B520/2</f>
        <v>864</v>
      </c>
      <c r="D520" s="53">
        <v>43616</v>
      </c>
      <c r="E520" s="41" t="s">
        <v>704</v>
      </c>
      <c r="F520" s="38" t="s">
        <v>707</v>
      </c>
      <c r="G520" s="38" t="s">
        <v>708</v>
      </c>
      <c r="H520" s="39" t="s">
        <v>709</v>
      </c>
    </row>
    <row r="521" spans="1:8" ht="13.5" customHeight="1" x14ac:dyDescent="0.25">
      <c r="A521" s="31"/>
      <c r="B521" s="44">
        <v>16080</v>
      </c>
      <c r="C521" s="44">
        <f t="shared" si="31"/>
        <v>8040</v>
      </c>
      <c r="D521" s="53">
        <v>43616</v>
      </c>
      <c r="E521" s="41" t="s">
        <v>704</v>
      </c>
      <c r="F521" s="38" t="s">
        <v>710</v>
      </c>
      <c r="G521" s="38" t="s">
        <v>711</v>
      </c>
      <c r="H521" s="39" t="s">
        <v>712</v>
      </c>
    </row>
    <row r="522" spans="1:8" ht="13.5" customHeight="1" x14ac:dyDescent="0.25">
      <c r="A522" s="31"/>
      <c r="B522" s="44">
        <v>50986.67</v>
      </c>
      <c r="C522" s="44">
        <f t="shared" si="31"/>
        <v>25493.334999999999</v>
      </c>
      <c r="D522" s="53">
        <v>43616</v>
      </c>
      <c r="E522" s="41" t="s">
        <v>704</v>
      </c>
      <c r="F522" s="38" t="s">
        <v>713</v>
      </c>
      <c r="G522" s="38" t="s">
        <v>714</v>
      </c>
      <c r="H522" s="39" t="s">
        <v>491</v>
      </c>
    </row>
    <row r="523" spans="1:8" ht="13.5" customHeight="1" x14ac:dyDescent="0.25">
      <c r="A523" s="31"/>
      <c r="B523" s="44">
        <v>1640</v>
      </c>
      <c r="C523" s="44">
        <f t="shared" si="31"/>
        <v>820</v>
      </c>
      <c r="D523" s="53">
        <v>43616</v>
      </c>
      <c r="E523" s="41" t="s">
        <v>704</v>
      </c>
      <c r="F523" s="38" t="s">
        <v>715</v>
      </c>
      <c r="G523" s="38" t="s">
        <v>716</v>
      </c>
      <c r="H523" s="39" t="s">
        <v>400</v>
      </c>
    </row>
    <row r="524" spans="1:8" ht="13.5" customHeight="1" x14ac:dyDescent="0.25">
      <c r="A524" s="31"/>
      <c r="B524" s="44">
        <v>2644.88</v>
      </c>
      <c r="C524" s="44">
        <f t="shared" si="31"/>
        <v>1322.44</v>
      </c>
      <c r="D524" s="53">
        <v>43616</v>
      </c>
      <c r="E524" s="41" t="s">
        <v>704</v>
      </c>
      <c r="F524" s="38" t="s">
        <v>717</v>
      </c>
      <c r="G524" s="38" t="s">
        <v>718</v>
      </c>
      <c r="H524" s="39" t="s">
        <v>84</v>
      </c>
    </row>
    <row r="525" spans="1:8" ht="13.5" customHeight="1" x14ac:dyDescent="0.25">
      <c r="A525" s="31"/>
      <c r="B525" s="44">
        <v>2464.02</v>
      </c>
      <c r="C525" s="44">
        <f t="shared" si="31"/>
        <v>1232.01</v>
      </c>
      <c r="D525" s="53">
        <v>43616</v>
      </c>
      <c r="E525" s="41" t="s">
        <v>704</v>
      </c>
      <c r="F525" s="38" t="s">
        <v>719</v>
      </c>
      <c r="G525" s="38" t="s">
        <v>720</v>
      </c>
      <c r="H525" s="39" t="s">
        <v>721</v>
      </c>
    </row>
    <row r="526" spans="1:8" ht="13.5" customHeight="1" x14ac:dyDescent="0.25">
      <c r="A526" s="31"/>
      <c r="B526" s="44">
        <v>2856</v>
      </c>
      <c r="C526" s="44">
        <f t="shared" si="31"/>
        <v>1428</v>
      </c>
      <c r="D526" s="53">
        <v>43616</v>
      </c>
      <c r="E526" s="41" t="s">
        <v>704</v>
      </c>
      <c r="F526" s="38" t="s">
        <v>722</v>
      </c>
      <c r="G526" s="38" t="s">
        <v>723</v>
      </c>
      <c r="H526" s="39" t="s">
        <v>724</v>
      </c>
    </row>
    <row r="527" spans="1:8" ht="13.5" customHeight="1" x14ac:dyDescent="0.25">
      <c r="A527" s="31"/>
      <c r="B527" s="32">
        <v>10720</v>
      </c>
      <c r="C527" s="44">
        <f t="shared" si="31"/>
        <v>5360</v>
      </c>
      <c r="D527" s="53">
        <v>43616</v>
      </c>
      <c r="E527" s="41" t="s">
        <v>704</v>
      </c>
      <c r="F527" s="34" t="s">
        <v>725</v>
      </c>
      <c r="G527" s="34" t="s">
        <v>726</v>
      </c>
      <c r="H527" s="35" t="s">
        <v>712</v>
      </c>
    </row>
    <row r="528" spans="1:8" ht="13.5" customHeight="1" x14ac:dyDescent="0.25">
      <c r="A528" s="31"/>
      <c r="B528" s="32">
        <v>2580</v>
      </c>
      <c r="C528" s="44">
        <f t="shared" si="31"/>
        <v>1290</v>
      </c>
      <c r="D528" s="53">
        <v>43616</v>
      </c>
      <c r="E528" s="41" t="s">
        <v>704</v>
      </c>
      <c r="F528" s="34" t="s">
        <v>727</v>
      </c>
      <c r="G528" s="34" t="s">
        <v>728</v>
      </c>
      <c r="H528" s="35" t="s">
        <v>149</v>
      </c>
    </row>
    <row r="529" spans="1:8" ht="13.5" customHeight="1" x14ac:dyDescent="0.25">
      <c r="A529" s="31"/>
      <c r="B529" s="32">
        <v>1093.33</v>
      </c>
      <c r="C529" s="44">
        <f t="shared" si="31"/>
        <v>546.66499999999996</v>
      </c>
      <c r="D529" s="53">
        <v>43616</v>
      </c>
      <c r="E529" s="41" t="s">
        <v>704</v>
      </c>
      <c r="F529" s="34" t="s">
        <v>729</v>
      </c>
      <c r="G529" s="34" t="s">
        <v>730</v>
      </c>
      <c r="H529" s="35" t="s">
        <v>400</v>
      </c>
    </row>
    <row r="530" spans="1:8" ht="13.5" customHeight="1" x14ac:dyDescent="0.25">
      <c r="A530" s="31"/>
      <c r="B530" s="32">
        <v>4044.04</v>
      </c>
      <c r="C530" s="44">
        <f t="shared" si="31"/>
        <v>2022.02</v>
      </c>
      <c r="D530" s="53">
        <v>43616</v>
      </c>
      <c r="E530" s="41" t="s">
        <v>704</v>
      </c>
      <c r="F530" s="34" t="s">
        <v>731</v>
      </c>
      <c r="G530" s="34" t="s">
        <v>732</v>
      </c>
      <c r="H530" s="35" t="s">
        <v>400</v>
      </c>
    </row>
    <row r="531" spans="1:8" ht="13.5" customHeight="1" x14ac:dyDescent="0.25">
      <c r="A531" s="31"/>
      <c r="B531" s="32">
        <v>618.08000000000004</v>
      </c>
      <c r="C531" s="44">
        <f t="shared" si="31"/>
        <v>309.04000000000002</v>
      </c>
      <c r="D531" s="53">
        <v>43616</v>
      </c>
      <c r="E531" s="41" t="s">
        <v>704</v>
      </c>
      <c r="F531" s="34" t="s">
        <v>733</v>
      </c>
      <c r="G531" s="34" t="s">
        <v>734</v>
      </c>
      <c r="H531" s="35" t="s">
        <v>735</v>
      </c>
    </row>
    <row r="532" spans="1:8" ht="13.5" customHeight="1" x14ac:dyDescent="0.25">
      <c r="A532" s="31"/>
      <c r="B532" s="32">
        <v>4706.1000000000004</v>
      </c>
      <c r="C532" s="44">
        <f t="shared" si="31"/>
        <v>2353.0500000000002</v>
      </c>
      <c r="D532" s="53">
        <v>43616</v>
      </c>
      <c r="E532" s="41" t="s">
        <v>704</v>
      </c>
      <c r="F532" s="34" t="s">
        <v>736</v>
      </c>
      <c r="G532" s="34" t="s">
        <v>737</v>
      </c>
      <c r="H532" s="35" t="s">
        <v>400</v>
      </c>
    </row>
    <row r="533" spans="1:8" ht="13.5" customHeight="1" x14ac:dyDescent="0.25">
      <c r="A533" s="31"/>
      <c r="B533" s="32">
        <v>1728</v>
      </c>
      <c r="C533" s="44">
        <f t="shared" si="31"/>
        <v>864</v>
      </c>
      <c r="D533" s="53">
        <v>43616</v>
      </c>
      <c r="E533" s="41" t="s">
        <v>704</v>
      </c>
      <c r="F533" s="34" t="s">
        <v>738</v>
      </c>
      <c r="G533" s="34" t="s">
        <v>739</v>
      </c>
      <c r="H533" s="35" t="s">
        <v>740</v>
      </c>
    </row>
    <row r="534" spans="1:8" ht="13.5" customHeight="1" x14ac:dyDescent="0.25">
      <c r="A534" s="31"/>
      <c r="B534" s="32">
        <v>19980</v>
      </c>
      <c r="C534" s="44">
        <f t="shared" si="31"/>
        <v>9990</v>
      </c>
      <c r="D534" s="53">
        <v>43616</v>
      </c>
      <c r="E534" s="41" t="s">
        <v>704</v>
      </c>
      <c r="F534" s="34" t="s">
        <v>741</v>
      </c>
      <c r="G534" s="34" t="s">
        <v>742</v>
      </c>
      <c r="H534" s="35" t="s">
        <v>84</v>
      </c>
    </row>
    <row r="535" spans="1:8" ht="13.5" customHeight="1" x14ac:dyDescent="0.25">
      <c r="A535" s="31"/>
      <c r="B535" s="32">
        <v>619.80999999999995</v>
      </c>
      <c r="C535" s="44">
        <f t="shared" si="31"/>
        <v>309.90499999999997</v>
      </c>
      <c r="D535" s="53">
        <v>43616</v>
      </c>
      <c r="E535" s="41" t="s">
        <v>704</v>
      </c>
      <c r="F535" s="34" t="s">
        <v>743</v>
      </c>
      <c r="G535" s="34" t="s">
        <v>744</v>
      </c>
      <c r="H535" s="35" t="s">
        <v>745</v>
      </c>
    </row>
    <row r="536" spans="1:8" ht="13.5" customHeight="1" x14ac:dyDescent="0.25">
      <c r="A536" s="31"/>
      <c r="B536" s="32">
        <v>10720</v>
      </c>
      <c r="C536" s="44">
        <f t="shared" si="31"/>
        <v>5360</v>
      </c>
      <c r="D536" s="53">
        <v>43616</v>
      </c>
      <c r="E536" s="41" t="s">
        <v>704</v>
      </c>
      <c r="F536" s="34" t="s">
        <v>746</v>
      </c>
      <c r="G536" s="34" t="s">
        <v>747</v>
      </c>
      <c r="H536" s="35" t="s">
        <v>712</v>
      </c>
    </row>
    <row r="537" spans="1:8" ht="13.5" customHeight="1" x14ac:dyDescent="0.25">
      <c r="A537" s="31"/>
      <c r="B537" s="32">
        <v>619.80999999999995</v>
      </c>
      <c r="C537" s="44">
        <f t="shared" si="31"/>
        <v>309.90499999999997</v>
      </c>
      <c r="D537" s="53">
        <v>43616</v>
      </c>
      <c r="E537" s="41" t="s">
        <v>704</v>
      </c>
      <c r="F537" s="34" t="s">
        <v>748</v>
      </c>
      <c r="G537" s="34" t="s">
        <v>749</v>
      </c>
      <c r="H537" s="35" t="s">
        <v>750</v>
      </c>
    </row>
    <row r="538" spans="1:8" ht="13.5" customHeight="1" x14ac:dyDescent="0.25">
      <c r="A538" s="31"/>
      <c r="B538" s="32">
        <v>16341.36</v>
      </c>
      <c r="C538" s="44">
        <f t="shared" si="31"/>
        <v>8170.68</v>
      </c>
      <c r="D538" s="53">
        <v>43616</v>
      </c>
      <c r="E538" s="41" t="s">
        <v>704</v>
      </c>
      <c r="F538" s="34" t="s">
        <v>751</v>
      </c>
      <c r="G538" s="34" t="s">
        <v>752</v>
      </c>
      <c r="H538" s="35" t="s">
        <v>753</v>
      </c>
    </row>
    <row r="539" spans="1:8" ht="13.5" customHeight="1" x14ac:dyDescent="0.25">
      <c r="A539" s="31"/>
      <c r="B539" s="32">
        <v>11256</v>
      </c>
      <c r="C539" s="44">
        <f t="shared" si="31"/>
        <v>5628</v>
      </c>
      <c r="D539" s="53">
        <v>43616</v>
      </c>
      <c r="E539" s="41" t="s">
        <v>704</v>
      </c>
      <c r="F539" s="34" t="s">
        <v>754</v>
      </c>
      <c r="G539" s="34" t="s">
        <v>755</v>
      </c>
      <c r="H539" s="35" t="s">
        <v>84</v>
      </c>
    </row>
    <row r="540" spans="1:8" ht="13.5" customHeight="1" x14ac:dyDescent="0.25">
      <c r="A540" s="31"/>
      <c r="B540" s="32">
        <v>2720</v>
      </c>
      <c r="C540" s="44">
        <f t="shared" si="31"/>
        <v>1360</v>
      </c>
      <c r="D540" s="53">
        <v>43616</v>
      </c>
      <c r="E540" s="41" t="s">
        <v>704</v>
      </c>
      <c r="F540" s="34" t="s">
        <v>756</v>
      </c>
      <c r="G540" s="34" t="s">
        <v>757</v>
      </c>
      <c r="H540" s="35" t="s">
        <v>400</v>
      </c>
    </row>
    <row r="541" spans="1:8" ht="13.5" customHeight="1" x14ac:dyDescent="0.25">
      <c r="A541" s="31"/>
      <c r="B541" s="32">
        <v>4018</v>
      </c>
      <c r="C541" s="44">
        <f t="shared" si="31"/>
        <v>2009</v>
      </c>
      <c r="D541" s="53">
        <v>43616</v>
      </c>
      <c r="E541" s="41" t="s">
        <v>704</v>
      </c>
      <c r="F541" s="34" t="s">
        <v>758</v>
      </c>
      <c r="G541" s="34" t="s">
        <v>759</v>
      </c>
      <c r="H541" s="35" t="s">
        <v>760</v>
      </c>
    </row>
    <row r="542" spans="1:8" ht="13.5" customHeight="1" x14ac:dyDescent="0.25">
      <c r="A542" s="31"/>
      <c r="B542" s="32">
        <v>798.08</v>
      </c>
      <c r="C542" s="44">
        <f t="shared" si="31"/>
        <v>399.04</v>
      </c>
      <c r="D542" s="53">
        <v>43616</v>
      </c>
      <c r="E542" s="41" t="s">
        <v>704</v>
      </c>
      <c r="F542" s="34" t="s">
        <v>761</v>
      </c>
      <c r="G542" s="34" t="s">
        <v>762</v>
      </c>
      <c r="H542" s="35" t="s">
        <v>745</v>
      </c>
    </row>
    <row r="543" spans="1:8" ht="13.5" customHeight="1" x14ac:dyDescent="0.25">
      <c r="A543" s="31"/>
      <c r="B543" s="32">
        <v>798.08</v>
      </c>
      <c r="C543" s="44">
        <f t="shared" si="31"/>
        <v>399.04</v>
      </c>
      <c r="D543" s="53">
        <v>43616</v>
      </c>
      <c r="E543" s="41" t="s">
        <v>704</v>
      </c>
      <c r="F543" s="34" t="s">
        <v>763</v>
      </c>
      <c r="G543" s="34" t="s">
        <v>764</v>
      </c>
      <c r="H543" s="35" t="s">
        <v>765</v>
      </c>
    </row>
    <row r="544" spans="1:8" ht="13.5" customHeight="1" x14ac:dyDescent="0.25">
      <c r="A544" s="31"/>
      <c r="B544" s="32">
        <v>2580</v>
      </c>
      <c r="C544" s="44">
        <f t="shared" si="31"/>
        <v>1290</v>
      </c>
      <c r="D544" s="53">
        <v>43616</v>
      </c>
      <c r="E544" s="41" t="s">
        <v>704</v>
      </c>
      <c r="F544" s="34" t="s">
        <v>766</v>
      </c>
      <c r="G544" s="34" t="s">
        <v>767</v>
      </c>
      <c r="H544" s="35" t="s">
        <v>84</v>
      </c>
    </row>
    <row r="545" spans="1:8" ht="13.5" customHeight="1" x14ac:dyDescent="0.25">
      <c r="A545" s="31"/>
      <c r="B545" s="32">
        <v>32845.57</v>
      </c>
      <c r="C545" s="44">
        <f t="shared" si="31"/>
        <v>16422.785</v>
      </c>
      <c r="D545" s="53">
        <v>43616</v>
      </c>
      <c r="E545" s="41" t="s">
        <v>704</v>
      </c>
      <c r="F545" s="34" t="s">
        <v>768</v>
      </c>
      <c r="G545" s="34" t="s">
        <v>769</v>
      </c>
      <c r="H545" s="35" t="s">
        <v>770</v>
      </c>
    </row>
    <row r="546" spans="1:8" ht="13.5" customHeight="1" x14ac:dyDescent="0.25">
      <c r="A546" s="31"/>
      <c r="B546" s="32">
        <v>798.08</v>
      </c>
      <c r="C546" s="44">
        <f t="shared" si="31"/>
        <v>399.04</v>
      </c>
      <c r="D546" s="53">
        <v>43616</v>
      </c>
      <c r="E546" s="41" t="s">
        <v>704</v>
      </c>
      <c r="F546" s="34" t="s">
        <v>771</v>
      </c>
      <c r="G546" s="34" t="s">
        <v>772</v>
      </c>
      <c r="H546" s="35" t="s">
        <v>773</v>
      </c>
    </row>
    <row r="547" spans="1:8" ht="13.5" customHeight="1" x14ac:dyDescent="0.25">
      <c r="A547" s="31"/>
      <c r="B547" s="32">
        <v>11256</v>
      </c>
      <c r="C547" s="44">
        <f t="shared" si="31"/>
        <v>5628</v>
      </c>
      <c r="D547" s="53">
        <v>43616</v>
      </c>
      <c r="E547" s="41" t="s">
        <v>704</v>
      </c>
      <c r="F547" s="34" t="s">
        <v>774</v>
      </c>
      <c r="G547" s="34" t="s">
        <v>775</v>
      </c>
      <c r="H547" s="35" t="s">
        <v>491</v>
      </c>
    </row>
    <row r="548" spans="1:8" ht="13.5" customHeight="1" x14ac:dyDescent="0.25">
      <c r="A548" s="31"/>
      <c r="B548" s="32">
        <v>619.80999999999995</v>
      </c>
      <c r="C548" s="44">
        <f t="shared" si="31"/>
        <v>309.90499999999997</v>
      </c>
      <c r="D548" s="53">
        <v>43616</v>
      </c>
      <c r="E548" s="41" t="s">
        <v>704</v>
      </c>
      <c r="F548" s="34" t="s">
        <v>776</v>
      </c>
      <c r="G548" s="34" t="s">
        <v>777</v>
      </c>
      <c r="H548" s="35" t="s">
        <v>778</v>
      </c>
    </row>
    <row r="549" spans="1:8" ht="13.5" customHeight="1" x14ac:dyDescent="0.25">
      <c r="A549" s="31"/>
      <c r="B549" s="32">
        <v>1640</v>
      </c>
      <c r="C549" s="44">
        <f t="shared" si="31"/>
        <v>820</v>
      </c>
      <c r="D549" s="53">
        <v>43616</v>
      </c>
      <c r="E549" s="41" t="s">
        <v>704</v>
      </c>
      <c r="F549" s="34" t="s">
        <v>779</v>
      </c>
      <c r="G549" s="34" t="s">
        <v>780</v>
      </c>
      <c r="H549" s="35" t="s">
        <v>84</v>
      </c>
    </row>
    <row r="550" spans="1:8" ht="13.5" customHeight="1" x14ac:dyDescent="0.25">
      <c r="A550" s="31"/>
      <c r="B550" s="32">
        <v>5440</v>
      </c>
      <c r="C550" s="44">
        <f t="shared" si="31"/>
        <v>2720</v>
      </c>
      <c r="D550" s="53">
        <v>43616</v>
      </c>
      <c r="E550" s="41" t="s">
        <v>704</v>
      </c>
      <c r="F550" s="34" t="s">
        <v>781</v>
      </c>
      <c r="G550" s="34" t="s">
        <v>782</v>
      </c>
      <c r="H550" s="35" t="s">
        <v>84</v>
      </c>
    </row>
    <row r="551" spans="1:8" ht="13.5" customHeight="1" x14ac:dyDescent="0.25">
      <c r="A551" s="31"/>
      <c r="B551" s="32">
        <v>798.08</v>
      </c>
      <c r="C551" s="44">
        <f t="shared" si="31"/>
        <v>399.04</v>
      </c>
      <c r="D551" s="53">
        <v>43616</v>
      </c>
      <c r="E551" s="41" t="s">
        <v>704</v>
      </c>
      <c r="F551" s="34" t="s">
        <v>783</v>
      </c>
      <c r="G551" s="34" t="s">
        <v>784</v>
      </c>
      <c r="H551" s="35" t="s">
        <v>785</v>
      </c>
    </row>
    <row r="552" spans="1:8" ht="13.5" customHeight="1" x14ac:dyDescent="0.25">
      <c r="A552" s="31"/>
      <c r="B552" s="32">
        <v>1728</v>
      </c>
      <c r="C552" s="44">
        <f t="shared" si="31"/>
        <v>864</v>
      </c>
      <c r="D552" s="53">
        <v>43616</v>
      </c>
      <c r="E552" s="41" t="s">
        <v>704</v>
      </c>
      <c r="F552" s="34" t="s">
        <v>786</v>
      </c>
      <c r="G552" s="34" t="s">
        <v>787</v>
      </c>
      <c r="H552" s="35" t="s">
        <v>788</v>
      </c>
    </row>
    <row r="553" spans="1:8" ht="13.5" customHeight="1" x14ac:dyDescent="0.25">
      <c r="A553" s="31"/>
      <c r="B553" s="32">
        <v>1016</v>
      </c>
      <c r="C553" s="44">
        <f t="shared" si="31"/>
        <v>508</v>
      </c>
      <c r="D553" s="53">
        <v>43616</v>
      </c>
      <c r="E553" s="41" t="s">
        <v>704</v>
      </c>
      <c r="F553" s="34" t="s">
        <v>789</v>
      </c>
      <c r="G553" s="34" t="s">
        <v>1186</v>
      </c>
      <c r="H553" s="35" t="s">
        <v>790</v>
      </c>
    </row>
    <row r="554" spans="1:8" ht="13.5" customHeight="1" x14ac:dyDescent="0.25">
      <c r="A554" s="31"/>
      <c r="B554" s="32">
        <v>2720</v>
      </c>
      <c r="C554" s="44">
        <f t="shared" si="31"/>
        <v>1360</v>
      </c>
      <c r="D554" s="53">
        <v>43616</v>
      </c>
      <c r="E554" s="41" t="s">
        <v>704</v>
      </c>
      <c r="F554" s="34" t="s">
        <v>791</v>
      </c>
      <c r="G554" s="34" t="s">
        <v>1187</v>
      </c>
      <c r="H554" s="35" t="s">
        <v>84</v>
      </c>
    </row>
    <row r="555" spans="1:8" ht="13.5" customHeight="1" x14ac:dyDescent="0.25">
      <c r="A555" s="31"/>
      <c r="B555" s="36">
        <v>626.09</v>
      </c>
      <c r="C555" s="44">
        <f t="shared" si="31"/>
        <v>313.04500000000002</v>
      </c>
      <c r="D555" s="53">
        <v>43616</v>
      </c>
      <c r="E555" s="41" t="s">
        <v>704</v>
      </c>
      <c r="F555" s="38" t="s">
        <v>792</v>
      </c>
      <c r="G555" s="38" t="s">
        <v>793</v>
      </c>
      <c r="H555" s="39" t="s">
        <v>794</v>
      </c>
    </row>
    <row r="556" spans="1:8" ht="13.5" customHeight="1" x14ac:dyDescent="0.25">
      <c r="A556" s="31"/>
      <c r="B556" s="36">
        <v>810.97</v>
      </c>
      <c r="C556" s="44">
        <f t="shared" si="31"/>
        <v>405.48500000000001</v>
      </c>
      <c r="D556" s="53">
        <v>43616</v>
      </c>
      <c r="E556" s="41" t="s">
        <v>704</v>
      </c>
      <c r="F556" s="38" t="s">
        <v>795</v>
      </c>
      <c r="G556" s="38" t="s">
        <v>796</v>
      </c>
      <c r="H556" s="39" t="s">
        <v>797</v>
      </c>
    </row>
    <row r="557" spans="1:8" ht="13.5" customHeight="1" x14ac:dyDescent="0.25">
      <c r="A557" s="31"/>
      <c r="B557" s="36">
        <v>618.08000000000004</v>
      </c>
      <c r="C557" s="44">
        <f t="shared" si="31"/>
        <v>309.04000000000002</v>
      </c>
      <c r="D557" s="53">
        <v>43616</v>
      </c>
      <c r="E557" s="41" t="s">
        <v>704</v>
      </c>
      <c r="F557" s="38" t="s">
        <v>798</v>
      </c>
      <c r="G557" s="38" t="s">
        <v>799</v>
      </c>
      <c r="H557" s="39" t="s">
        <v>800</v>
      </c>
    </row>
    <row r="558" spans="1:8" ht="13.5" customHeight="1" x14ac:dyDescent="0.25">
      <c r="A558" s="31"/>
      <c r="B558" s="36">
        <v>496.54</v>
      </c>
      <c r="C558" s="44">
        <f t="shared" si="31"/>
        <v>248.27</v>
      </c>
      <c r="D558" s="53">
        <v>43616</v>
      </c>
      <c r="E558" s="41" t="s">
        <v>704</v>
      </c>
      <c r="F558" s="37" t="s">
        <v>801</v>
      </c>
      <c r="G558" s="38" t="s">
        <v>802</v>
      </c>
      <c r="H558" s="39" t="s">
        <v>803</v>
      </c>
    </row>
    <row r="559" spans="1:8" ht="13.5" customHeight="1" x14ac:dyDescent="0.25">
      <c r="A559" s="31"/>
      <c r="B559" s="36">
        <v>1073.17</v>
      </c>
      <c r="C559" s="44">
        <f t="shared" si="31"/>
        <v>536.58500000000004</v>
      </c>
      <c r="D559" s="53">
        <v>43616</v>
      </c>
      <c r="E559" s="41" t="s">
        <v>704</v>
      </c>
      <c r="F559" s="37" t="s">
        <v>804</v>
      </c>
      <c r="G559" s="38" t="s">
        <v>805</v>
      </c>
      <c r="H559" s="39" t="s">
        <v>806</v>
      </c>
    </row>
    <row r="560" spans="1:8" ht="13.5" customHeight="1" x14ac:dyDescent="0.25">
      <c r="A560" s="31"/>
      <c r="B560" s="36">
        <v>6005.68</v>
      </c>
      <c r="C560" s="44">
        <f t="shared" si="31"/>
        <v>3002.84</v>
      </c>
      <c r="D560" s="53">
        <v>43616</v>
      </c>
      <c r="E560" s="41" t="s">
        <v>704</v>
      </c>
      <c r="F560" s="38" t="s">
        <v>807</v>
      </c>
      <c r="G560" s="38" t="s">
        <v>808</v>
      </c>
      <c r="H560" s="39" t="s">
        <v>84</v>
      </c>
    </row>
    <row r="561" spans="1:8" ht="13.5" customHeight="1" x14ac:dyDescent="0.25">
      <c r="A561" s="31"/>
      <c r="B561" s="36">
        <v>2856</v>
      </c>
      <c r="C561" s="44">
        <f t="shared" si="31"/>
        <v>1428</v>
      </c>
      <c r="D561" s="53">
        <v>43616</v>
      </c>
      <c r="E561" s="41" t="s">
        <v>704</v>
      </c>
      <c r="F561" s="38" t="s">
        <v>809</v>
      </c>
      <c r="G561" s="38" t="s">
        <v>810</v>
      </c>
      <c r="H561" s="39" t="s">
        <v>811</v>
      </c>
    </row>
    <row r="562" spans="1:8" ht="13.5" customHeight="1" x14ac:dyDescent="0.25">
      <c r="A562" s="31"/>
      <c r="B562" s="36">
        <v>1806</v>
      </c>
      <c r="C562" s="44">
        <f t="shared" si="31"/>
        <v>903</v>
      </c>
      <c r="D562" s="53">
        <v>43616</v>
      </c>
      <c r="E562" s="41" t="s">
        <v>704</v>
      </c>
      <c r="F562" s="38" t="s">
        <v>812</v>
      </c>
      <c r="G562" s="38" t="s">
        <v>813</v>
      </c>
      <c r="H562" s="39" t="s">
        <v>814</v>
      </c>
    </row>
    <row r="563" spans="1:8" ht="13.5" customHeight="1" x14ac:dyDescent="0.25">
      <c r="A563" s="31"/>
      <c r="B563" s="36">
        <v>618.08000000000004</v>
      </c>
      <c r="C563" s="44">
        <f t="shared" si="31"/>
        <v>309.04000000000002</v>
      </c>
      <c r="D563" s="53">
        <v>43616</v>
      </c>
      <c r="E563" s="41" t="s">
        <v>704</v>
      </c>
      <c r="F563" s="38" t="s">
        <v>815</v>
      </c>
      <c r="G563" s="38" t="s">
        <v>816</v>
      </c>
      <c r="H563" s="39" t="s">
        <v>817</v>
      </c>
    </row>
    <row r="564" spans="1:8" ht="13.5" customHeight="1" x14ac:dyDescent="0.25">
      <c r="A564" s="31"/>
      <c r="B564" s="36">
        <v>618.08000000000004</v>
      </c>
      <c r="C564" s="44">
        <f t="shared" si="31"/>
        <v>309.04000000000002</v>
      </c>
      <c r="D564" s="53">
        <v>43616</v>
      </c>
      <c r="E564" s="41" t="s">
        <v>704</v>
      </c>
      <c r="F564" s="38" t="s">
        <v>818</v>
      </c>
      <c r="G564" s="38" t="s">
        <v>819</v>
      </c>
      <c r="H564" s="39" t="s">
        <v>820</v>
      </c>
    </row>
    <row r="565" spans="1:8" ht="13.5" customHeight="1" x14ac:dyDescent="0.25">
      <c r="A565" s="31"/>
      <c r="B565" s="36">
        <v>2156</v>
      </c>
      <c r="C565" s="44">
        <f t="shared" si="31"/>
        <v>1078</v>
      </c>
      <c r="D565" s="53">
        <v>43616</v>
      </c>
      <c r="E565" s="41" t="s">
        <v>704</v>
      </c>
      <c r="F565" s="38" t="s">
        <v>821</v>
      </c>
      <c r="G565" s="38" t="s">
        <v>822</v>
      </c>
      <c r="H565" s="39" t="s">
        <v>84</v>
      </c>
    </row>
    <row r="566" spans="1:8" ht="13.5" customHeight="1" x14ac:dyDescent="0.25">
      <c r="A566" s="31"/>
      <c r="B566" s="36">
        <v>6600.66</v>
      </c>
      <c r="C566" s="44">
        <f t="shared" si="31"/>
        <v>3300.33</v>
      </c>
      <c r="D566" s="53">
        <v>43616</v>
      </c>
      <c r="E566" s="41" t="s">
        <v>704</v>
      </c>
      <c r="F566" s="38" t="s">
        <v>823</v>
      </c>
      <c r="G566" s="38" t="s">
        <v>824</v>
      </c>
      <c r="H566" s="39" t="s">
        <v>400</v>
      </c>
    </row>
    <row r="567" spans="1:8" ht="13.5" customHeight="1" x14ac:dyDescent="0.25">
      <c r="A567" s="31"/>
      <c r="B567" s="36">
        <v>1512</v>
      </c>
      <c r="C567" s="44">
        <f t="shared" si="31"/>
        <v>756</v>
      </c>
      <c r="D567" s="53">
        <v>43616</v>
      </c>
      <c r="E567" s="41" t="s">
        <v>704</v>
      </c>
      <c r="F567" s="38" t="s">
        <v>825</v>
      </c>
      <c r="G567" s="38" t="s">
        <v>826</v>
      </c>
      <c r="H567" s="39" t="s">
        <v>827</v>
      </c>
    </row>
    <row r="568" spans="1:8" ht="13.5" customHeight="1" x14ac:dyDescent="0.25">
      <c r="A568" s="31"/>
      <c r="B568" s="36">
        <v>2856</v>
      </c>
      <c r="C568" s="44">
        <f t="shared" si="31"/>
        <v>1428</v>
      </c>
      <c r="D568" s="53">
        <v>43616</v>
      </c>
      <c r="E568" s="41" t="s">
        <v>704</v>
      </c>
      <c r="F568" s="38" t="s">
        <v>828</v>
      </c>
      <c r="G568" s="38" t="s">
        <v>829</v>
      </c>
      <c r="H568" s="39" t="s">
        <v>84</v>
      </c>
    </row>
    <row r="569" spans="1:8" ht="13.5" customHeight="1" x14ac:dyDescent="0.25">
      <c r="A569" s="31"/>
      <c r="B569" s="36">
        <v>2856</v>
      </c>
      <c r="C569" s="44">
        <f t="shared" si="31"/>
        <v>1428</v>
      </c>
      <c r="D569" s="53">
        <v>43616</v>
      </c>
      <c r="E569" s="41" t="s">
        <v>704</v>
      </c>
      <c r="F569" s="38" t="s">
        <v>830</v>
      </c>
      <c r="G569" s="38" t="s">
        <v>831</v>
      </c>
      <c r="H569" s="39" t="s">
        <v>773</v>
      </c>
    </row>
    <row r="570" spans="1:8" ht="13.5" customHeight="1" x14ac:dyDescent="0.25">
      <c r="A570" s="31"/>
      <c r="B570" s="36">
        <v>6832</v>
      </c>
      <c r="C570" s="44">
        <f t="shared" si="31"/>
        <v>3416</v>
      </c>
      <c r="D570" s="53">
        <v>43616</v>
      </c>
      <c r="E570" s="41" t="s">
        <v>704</v>
      </c>
      <c r="F570" s="38" t="s">
        <v>832</v>
      </c>
      <c r="G570" s="38" t="s">
        <v>833</v>
      </c>
      <c r="H570" s="39" t="s">
        <v>814</v>
      </c>
    </row>
    <row r="571" spans="1:8" ht="13.5" customHeight="1" x14ac:dyDescent="0.25">
      <c r="A571" s="31"/>
      <c r="B571" s="36">
        <v>35690.67</v>
      </c>
      <c r="C571" s="44">
        <f t="shared" si="31"/>
        <v>17845.334999999999</v>
      </c>
      <c r="D571" s="53">
        <v>43616</v>
      </c>
      <c r="E571" s="41" t="s">
        <v>704</v>
      </c>
      <c r="F571" s="38" t="s">
        <v>834</v>
      </c>
      <c r="G571" s="38" t="s">
        <v>835</v>
      </c>
      <c r="H571" s="39" t="s">
        <v>84</v>
      </c>
    </row>
    <row r="572" spans="1:8" ht="13.5" customHeight="1" x14ac:dyDescent="0.25">
      <c r="A572" s="31"/>
      <c r="B572" s="36">
        <v>2856</v>
      </c>
      <c r="C572" s="44">
        <f t="shared" si="31"/>
        <v>1428</v>
      </c>
      <c r="D572" s="53">
        <v>43616</v>
      </c>
      <c r="E572" s="41" t="s">
        <v>704</v>
      </c>
      <c r="F572" s="38" t="s">
        <v>836</v>
      </c>
      <c r="G572" s="38" t="s">
        <v>837</v>
      </c>
      <c r="H572" s="39" t="s">
        <v>773</v>
      </c>
    </row>
    <row r="573" spans="1:8" ht="13.5" customHeight="1" x14ac:dyDescent="0.25">
      <c r="A573" s="31"/>
      <c r="B573" s="36">
        <v>3440</v>
      </c>
      <c r="C573" s="44">
        <f t="shared" si="31"/>
        <v>1720</v>
      </c>
      <c r="D573" s="53">
        <v>43616</v>
      </c>
      <c r="E573" s="41" t="s">
        <v>704</v>
      </c>
      <c r="F573" s="38" t="s">
        <v>838</v>
      </c>
      <c r="G573" s="38" t="s">
        <v>839</v>
      </c>
      <c r="H573" s="39" t="s">
        <v>84</v>
      </c>
    </row>
    <row r="574" spans="1:8" ht="13.5" customHeight="1" x14ac:dyDescent="0.25">
      <c r="A574" s="31"/>
      <c r="B574" s="36">
        <v>796.05</v>
      </c>
      <c r="C574" s="44">
        <f t="shared" si="31"/>
        <v>398.02499999999998</v>
      </c>
      <c r="D574" s="53">
        <v>43616</v>
      </c>
      <c r="E574" s="41" t="s">
        <v>704</v>
      </c>
      <c r="F574" s="38" t="s">
        <v>840</v>
      </c>
      <c r="G574" s="38" t="s">
        <v>841</v>
      </c>
      <c r="H574" s="39" t="s">
        <v>842</v>
      </c>
    </row>
    <row r="575" spans="1:8" ht="13.5" customHeight="1" x14ac:dyDescent="0.25">
      <c r="A575" s="31"/>
      <c r="B575" s="36">
        <v>28106.67</v>
      </c>
      <c r="C575" s="44">
        <f t="shared" si="31"/>
        <v>14053.334999999999</v>
      </c>
      <c r="D575" s="53">
        <v>43616</v>
      </c>
      <c r="E575" s="41" t="s">
        <v>704</v>
      </c>
      <c r="F575" s="38" t="s">
        <v>843</v>
      </c>
      <c r="G575" s="38" t="s">
        <v>844</v>
      </c>
      <c r="H575" s="39" t="s">
        <v>149</v>
      </c>
    </row>
    <row r="576" spans="1:8" ht="13.5" customHeight="1" x14ac:dyDescent="0.25">
      <c r="A576" s="31"/>
      <c r="B576" s="36">
        <v>21440</v>
      </c>
      <c r="C576" s="44">
        <f t="shared" si="31"/>
        <v>10720</v>
      </c>
      <c r="D576" s="53">
        <v>43616</v>
      </c>
      <c r="E576" s="41" t="s">
        <v>704</v>
      </c>
      <c r="F576" s="38" t="s">
        <v>845</v>
      </c>
      <c r="G576" s="38" t="s">
        <v>846</v>
      </c>
      <c r="H576" s="39" t="s">
        <v>847</v>
      </c>
    </row>
    <row r="577" spans="1:8" ht="13.5" customHeight="1" x14ac:dyDescent="0.25">
      <c r="A577" s="31"/>
      <c r="B577" s="36">
        <v>7761.14</v>
      </c>
      <c r="C577" s="44">
        <f t="shared" si="31"/>
        <v>3880.57</v>
      </c>
      <c r="D577" s="53">
        <v>43616</v>
      </c>
      <c r="E577" s="41" t="s">
        <v>704</v>
      </c>
      <c r="F577" s="38" t="s">
        <v>848</v>
      </c>
      <c r="G577" s="38" t="s">
        <v>849</v>
      </c>
      <c r="H577" s="39" t="s">
        <v>149</v>
      </c>
    </row>
    <row r="578" spans="1:8" ht="13.5" customHeight="1" x14ac:dyDescent="0.25">
      <c r="A578" s="31"/>
      <c r="B578" s="36">
        <v>7182.23</v>
      </c>
      <c r="C578" s="44">
        <f t="shared" si="31"/>
        <v>3591.1149999999998</v>
      </c>
      <c r="D578" s="53">
        <v>43616</v>
      </c>
      <c r="E578" s="41" t="s">
        <v>704</v>
      </c>
      <c r="F578" s="38" t="s">
        <v>850</v>
      </c>
      <c r="G578" s="38" t="s">
        <v>851</v>
      </c>
      <c r="H578" s="39" t="s">
        <v>852</v>
      </c>
    </row>
    <row r="579" spans="1:8" ht="13.5" customHeight="1" x14ac:dyDescent="0.25">
      <c r="A579" s="31"/>
      <c r="B579" s="36">
        <v>36213.33</v>
      </c>
      <c r="C579" s="44">
        <f t="shared" si="31"/>
        <v>18106.665000000001</v>
      </c>
      <c r="D579" s="53">
        <v>43616</v>
      </c>
      <c r="E579" s="41" t="s">
        <v>704</v>
      </c>
      <c r="F579" s="38" t="s">
        <v>853</v>
      </c>
      <c r="G579" s="38" t="s">
        <v>854</v>
      </c>
      <c r="H579" s="39" t="s">
        <v>855</v>
      </c>
    </row>
    <row r="580" spans="1:8" ht="13.5" customHeight="1" x14ac:dyDescent="0.25">
      <c r="A580" s="31"/>
      <c r="B580" s="36">
        <v>5503.98</v>
      </c>
      <c r="C580" s="44">
        <f t="shared" si="31"/>
        <v>2751.99</v>
      </c>
      <c r="D580" s="53">
        <v>43616</v>
      </c>
      <c r="E580" s="41" t="s">
        <v>704</v>
      </c>
      <c r="F580" s="38" t="s">
        <v>856</v>
      </c>
      <c r="G580" s="38" t="s">
        <v>857</v>
      </c>
      <c r="H580" s="39" t="s">
        <v>858</v>
      </c>
    </row>
    <row r="581" spans="1:8" ht="13.5" customHeight="1" x14ac:dyDescent="0.25">
      <c r="A581" s="31"/>
      <c r="B581" s="36">
        <v>1312</v>
      </c>
      <c r="C581" s="44">
        <f t="shared" si="31"/>
        <v>656</v>
      </c>
      <c r="D581" s="53">
        <v>43616</v>
      </c>
      <c r="E581" s="41" t="s">
        <v>704</v>
      </c>
      <c r="F581" s="38" t="s">
        <v>859</v>
      </c>
      <c r="G581" s="38" t="s">
        <v>860</v>
      </c>
      <c r="H581" s="39" t="s">
        <v>861</v>
      </c>
    </row>
    <row r="582" spans="1:8" ht="13.5" customHeight="1" x14ac:dyDescent="0.25">
      <c r="A582" s="31"/>
      <c r="B582" s="36">
        <v>5589.36</v>
      </c>
      <c r="C582" s="44">
        <f t="shared" si="31"/>
        <v>2794.68</v>
      </c>
      <c r="D582" s="53">
        <v>43616</v>
      </c>
      <c r="E582" s="41" t="s">
        <v>704</v>
      </c>
      <c r="F582" s="38" t="s">
        <v>862</v>
      </c>
      <c r="G582" s="38" t="s">
        <v>863</v>
      </c>
      <c r="H582" s="39" t="s">
        <v>864</v>
      </c>
    </row>
    <row r="583" spans="1:8" ht="13.5" customHeight="1" x14ac:dyDescent="0.25">
      <c r="A583" s="31"/>
      <c r="B583" s="36">
        <v>618.08000000000004</v>
      </c>
      <c r="C583" s="44">
        <f t="shared" si="31"/>
        <v>309.04000000000002</v>
      </c>
      <c r="D583" s="53">
        <v>43616</v>
      </c>
      <c r="E583" s="41" t="s">
        <v>704</v>
      </c>
      <c r="F583" s="38" t="s">
        <v>865</v>
      </c>
      <c r="G583" s="38" t="s">
        <v>866</v>
      </c>
      <c r="H583" s="39" t="s">
        <v>867</v>
      </c>
    </row>
    <row r="584" spans="1:8" ht="13.5" customHeight="1" x14ac:dyDescent="0.25">
      <c r="A584" s="31"/>
      <c r="B584" s="36">
        <v>8945.43</v>
      </c>
      <c r="C584" s="44">
        <f t="shared" ref="C584:C647" si="32">B584/2</f>
        <v>4472.7150000000001</v>
      </c>
      <c r="D584" s="53">
        <v>43616</v>
      </c>
      <c r="E584" s="41" t="s">
        <v>704</v>
      </c>
      <c r="F584" s="38" t="s">
        <v>868</v>
      </c>
      <c r="G584" s="38" t="s">
        <v>869</v>
      </c>
      <c r="H584" s="39" t="s">
        <v>861</v>
      </c>
    </row>
    <row r="585" spans="1:8" ht="13.5" customHeight="1" x14ac:dyDescent="0.25">
      <c r="A585" s="31"/>
      <c r="B585" s="36">
        <v>2912</v>
      </c>
      <c r="C585" s="44">
        <f t="shared" si="32"/>
        <v>1456</v>
      </c>
      <c r="D585" s="53">
        <v>43616</v>
      </c>
      <c r="E585" s="41" t="s">
        <v>704</v>
      </c>
      <c r="F585" s="38" t="s">
        <v>870</v>
      </c>
      <c r="G585" s="38" t="s">
        <v>871</v>
      </c>
      <c r="H585" s="39" t="s">
        <v>872</v>
      </c>
    </row>
    <row r="586" spans="1:8" ht="13.5" customHeight="1" x14ac:dyDescent="0.25">
      <c r="A586" s="31"/>
      <c r="B586" s="36">
        <v>4890.67</v>
      </c>
      <c r="C586" s="44">
        <f t="shared" si="32"/>
        <v>2445.335</v>
      </c>
      <c r="D586" s="53">
        <v>43616</v>
      </c>
      <c r="E586" s="41" t="s">
        <v>704</v>
      </c>
      <c r="F586" s="38" t="s">
        <v>873</v>
      </c>
      <c r="G586" s="38" t="s">
        <v>874</v>
      </c>
      <c r="H586" s="39" t="s">
        <v>875</v>
      </c>
    </row>
    <row r="587" spans="1:8" ht="13.5" customHeight="1" x14ac:dyDescent="0.25">
      <c r="A587" s="31"/>
      <c r="B587" s="36">
        <v>1512</v>
      </c>
      <c r="C587" s="44">
        <f t="shared" si="32"/>
        <v>756</v>
      </c>
      <c r="D587" s="53">
        <v>43616</v>
      </c>
      <c r="E587" s="41" t="s">
        <v>704</v>
      </c>
      <c r="F587" s="38" t="s">
        <v>876</v>
      </c>
      <c r="G587" s="38" t="s">
        <v>877</v>
      </c>
      <c r="H587" s="39" t="s">
        <v>878</v>
      </c>
    </row>
    <row r="588" spans="1:8" ht="13.5" customHeight="1" x14ac:dyDescent="0.25">
      <c r="A588" s="31"/>
      <c r="B588" s="36">
        <v>1512</v>
      </c>
      <c r="C588" s="44">
        <f t="shared" si="32"/>
        <v>756</v>
      </c>
      <c r="D588" s="53">
        <v>43616</v>
      </c>
      <c r="E588" s="41" t="s">
        <v>704</v>
      </c>
      <c r="F588" s="38" t="s">
        <v>879</v>
      </c>
      <c r="G588" s="38" t="s">
        <v>880</v>
      </c>
      <c r="H588" s="39" t="s">
        <v>881</v>
      </c>
    </row>
    <row r="589" spans="1:8" ht="13.5" customHeight="1" x14ac:dyDescent="0.25">
      <c r="A589" s="31"/>
      <c r="B589" s="36">
        <v>1148</v>
      </c>
      <c r="C589" s="44">
        <f t="shared" si="32"/>
        <v>574</v>
      </c>
      <c r="D589" s="53">
        <v>43616</v>
      </c>
      <c r="E589" s="41" t="s">
        <v>704</v>
      </c>
      <c r="F589" s="38" t="s">
        <v>882</v>
      </c>
      <c r="G589" s="38" t="s">
        <v>883</v>
      </c>
      <c r="H589" s="39" t="s">
        <v>884</v>
      </c>
    </row>
    <row r="590" spans="1:8" ht="13.5" customHeight="1" x14ac:dyDescent="0.25">
      <c r="A590" s="31"/>
      <c r="B590" s="36">
        <v>7807.98</v>
      </c>
      <c r="C590" s="44">
        <f t="shared" si="32"/>
        <v>3903.99</v>
      </c>
      <c r="D590" s="53">
        <v>43798</v>
      </c>
      <c r="E590" s="41" t="s">
        <v>704</v>
      </c>
      <c r="F590" s="38" t="s">
        <v>1886</v>
      </c>
      <c r="G590" s="38" t="s">
        <v>1764</v>
      </c>
      <c r="H590" s="39" t="s">
        <v>1765</v>
      </c>
    </row>
    <row r="591" spans="1:8" ht="13.5" customHeight="1" x14ac:dyDescent="0.25">
      <c r="A591" s="31"/>
      <c r="B591" s="36">
        <v>1893.33</v>
      </c>
      <c r="C591" s="44">
        <f t="shared" si="32"/>
        <v>946.66499999999996</v>
      </c>
      <c r="D591" s="53">
        <v>43798</v>
      </c>
      <c r="E591" s="41" t="s">
        <v>704</v>
      </c>
      <c r="F591" s="38" t="s">
        <v>1887</v>
      </c>
      <c r="G591" s="38" t="s">
        <v>1766</v>
      </c>
      <c r="H591" s="39" t="s">
        <v>400</v>
      </c>
    </row>
    <row r="592" spans="1:8" ht="13.5" customHeight="1" x14ac:dyDescent="0.25">
      <c r="A592" s="31"/>
      <c r="B592" s="36">
        <v>1806</v>
      </c>
      <c r="C592" s="44">
        <f t="shared" si="32"/>
        <v>903</v>
      </c>
      <c r="D592" s="53">
        <v>43798</v>
      </c>
      <c r="E592" s="41" t="s">
        <v>704</v>
      </c>
      <c r="F592" s="38" t="s">
        <v>1888</v>
      </c>
      <c r="G592" s="38" t="s">
        <v>1767</v>
      </c>
      <c r="H592" s="39" t="s">
        <v>84</v>
      </c>
    </row>
    <row r="593" spans="1:8" ht="13.5" customHeight="1" x14ac:dyDescent="0.25">
      <c r="A593" s="31"/>
      <c r="B593" s="36">
        <v>5240</v>
      </c>
      <c r="C593" s="44">
        <f t="shared" si="32"/>
        <v>2620</v>
      </c>
      <c r="D593" s="53">
        <v>43798</v>
      </c>
      <c r="E593" s="41" t="s">
        <v>704</v>
      </c>
      <c r="F593" s="38" t="s">
        <v>1889</v>
      </c>
      <c r="G593" s="38" t="s">
        <v>1768</v>
      </c>
      <c r="H593" s="39" t="s">
        <v>1769</v>
      </c>
    </row>
    <row r="594" spans="1:8" ht="13.5" customHeight="1" x14ac:dyDescent="0.25">
      <c r="A594" s="31"/>
      <c r="B594" s="36">
        <v>2506.67</v>
      </c>
      <c r="C594" s="44">
        <f t="shared" si="32"/>
        <v>1253.335</v>
      </c>
      <c r="D594" s="53">
        <v>43798</v>
      </c>
      <c r="E594" s="41" t="s">
        <v>704</v>
      </c>
      <c r="F594" s="38" t="s">
        <v>1890</v>
      </c>
      <c r="G594" s="38" t="s">
        <v>1770</v>
      </c>
      <c r="H594" s="39" t="s">
        <v>400</v>
      </c>
    </row>
    <row r="595" spans="1:8" ht="13.5" customHeight="1" x14ac:dyDescent="0.25">
      <c r="A595" s="31"/>
      <c r="B595" s="36">
        <v>7807.98</v>
      </c>
      <c r="C595" s="44">
        <f t="shared" si="32"/>
        <v>3903.99</v>
      </c>
      <c r="D595" s="53">
        <v>43798</v>
      </c>
      <c r="E595" s="41" t="s">
        <v>704</v>
      </c>
      <c r="F595" s="38" t="s">
        <v>1891</v>
      </c>
      <c r="G595" s="38" t="s">
        <v>1771</v>
      </c>
      <c r="H595" s="39" t="s">
        <v>1772</v>
      </c>
    </row>
    <row r="596" spans="1:8" ht="13.5" customHeight="1" x14ac:dyDescent="0.25">
      <c r="A596" s="31"/>
      <c r="B596" s="36">
        <v>9760</v>
      </c>
      <c r="C596" s="44">
        <f t="shared" si="32"/>
        <v>4880</v>
      </c>
      <c r="D596" s="53">
        <v>43798</v>
      </c>
      <c r="E596" s="41" t="s">
        <v>704</v>
      </c>
      <c r="F596" s="38" t="s">
        <v>1892</v>
      </c>
      <c r="G596" s="38" t="s">
        <v>1773</v>
      </c>
      <c r="H596" s="39" t="s">
        <v>400</v>
      </c>
    </row>
    <row r="597" spans="1:8" ht="13.5" customHeight="1" x14ac:dyDescent="0.25">
      <c r="A597" s="31"/>
      <c r="B597" s="36">
        <v>6832</v>
      </c>
      <c r="C597" s="44">
        <f t="shared" si="32"/>
        <v>3416</v>
      </c>
      <c r="D597" s="53">
        <v>43798</v>
      </c>
      <c r="E597" s="41" t="s">
        <v>704</v>
      </c>
      <c r="F597" s="38" t="s">
        <v>1893</v>
      </c>
      <c r="G597" s="38" t="s">
        <v>1774</v>
      </c>
      <c r="H597" s="39" t="s">
        <v>1775</v>
      </c>
    </row>
    <row r="598" spans="1:8" ht="13.5" customHeight="1" x14ac:dyDescent="0.25">
      <c r="A598" s="31"/>
      <c r="B598" s="36">
        <v>73980</v>
      </c>
      <c r="C598" s="44">
        <f t="shared" si="32"/>
        <v>36990</v>
      </c>
      <c r="D598" s="53">
        <v>43798</v>
      </c>
      <c r="E598" s="41" t="s">
        <v>704</v>
      </c>
      <c r="F598" s="38" t="s">
        <v>1894</v>
      </c>
      <c r="G598" s="38" t="s">
        <v>1776</v>
      </c>
      <c r="H598" s="39" t="s">
        <v>491</v>
      </c>
    </row>
    <row r="599" spans="1:8" ht="13.5" customHeight="1" x14ac:dyDescent="0.25">
      <c r="A599" s="31"/>
      <c r="B599" s="36">
        <v>3440</v>
      </c>
      <c r="C599" s="44">
        <f t="shared" si="32"/>
        <v>1720</v>
      </c>
      <c r="D599" s="53">
        <v>43798</v>
      </c>
      <c r="E599" s="41" t="s">
        <v>704</v>
      </c>
      <c r="F599" s="38" t="s">
        <v>1895</v>
      </c>
      <c r="G599" s="38" t="s">
        <v>1777</v>
      </c>
      <c r="H599" s="39" t="s">
        <v>329</v>
      </c>
    </row>
    <row r="600" spans="1:8" ht="13.5" customHeight="1" x14ac:dyDescent="0.25">
      <c r="A600" s="31"/>
      <c r="B600" s="36">
        <v>98640</v>
      </c>
      <c r="C600" s="44">
        <f t="shared" si="32"/>
        <v>49320</v>
      </c>
      <c r="D600" s="53">
        <v>43798</v>
      </c>
      <c r="E600" s="41" t="s">
        <v>704</v>
      </c>
      <c r="F600" s="38" t="s">
        <v>1896</v>
      </c>
      <c r="G600" s="38" t="s">
        <v>1778</v>
      </c>
      <c r="H600" s="39" t="s">
        <v>1779</v>
      </c>
    </row>
    <row r="601" spans="1:8" ht="13.5" customHeight="1" x14ac:dyDescent="0.25">
      <c r="A601" s="31"/>
      <c r="B601" s="36">
        <v>14640</v>
      </c>
      <c r="C601" s="44">
        <f t="shared" si="32"/>
        <v>7320</v>
      </c>
      <c r="D601" s="53">
        <v>43798</v>
      </c>
      <c r="E601" s="41" t="s">
        <v>704</v>
      </c>
      <c r="F601" s="38" t="s">
        <v>1897</v>
      </c>
      <c r="G601" s="38" t="s">
        <v>1780</v>
      </c>
      <c r="H601" s="39" t="s">
        <v>1781</v>
      </c>
    </row>
    <row r="602" spans="1:8" ht="13.5" customHeight="1" x14ac:dyDescent="0.25">
      <c r="A602" s="31"/>
      <c r="B602" s="36">
        <v>1884.29</v>
      </c>
      <c r="C602" s="44">
        <f t="shared" si="32"/>
        <v>942.14499999999998</v>
      </c>
      <c r="D602" s="53">
        <v>43798</v>
      </c>
      <c r="E602" s="41" t="s">
        <v>704</v>
      </c>
      <c r="F602" s="38" t="s">
        <v>1898</v>
      </c>
      <c r="G602" s="38" t="s">
        <v>1782</v>
      </c>
      <c r="H602" s="39" t="s">
        <v>400</v>
      </c>
    </row>
    <row r="603" spans="1:8" ht="13.5" customHeight="1" x14ac:dyDescent="0.25">
      <c r="A603" s="31"/>
      <c r="B603" s="36">
        <v>10320</v>
      </c>
      <c r="C603" s="44">
        <f t="shared" si="32"/>
        <v>5160</v>
      </c>
      <c r="D603" s="53">
        <v>43798</v>
      </c>
      <c r="E603" s="41" t="s">
        <v>704</v>
      </c>
      <c r="F603" s="38" t="s">
        <v>1899</v>
      </c>
      <c r="G603" s="38" t="s">
        <v>1783</v>
      </c>
      <c r="H603" s="39" t="s">
        <v>1784</v>
      </c>
    </row>
    <row r="604" spans="1:8" ht="13.5" customHeight="1" x14ac:dyDescent="0.25">
      <c r="A604" s="31"/>
      <c r="B604" s="36">
        <v>1620</v>
      </c>
      <c r="C604" s="44">
        <f t="shared" si="32"/>
        <v>810</v>
      </c>
      <c r="D604" s="53">
        <v>43798</v>
      </c>
      <c r="E604" s="41" t="s">
        <v>704</v>
      </c>
      <c r="F604" s="38" t="s">
        <v>1900</v>
      </c>
      <c r="G604" s="38" t="s">
        <v>1785</v>
      </c>
      <c r="H604" s="39" t="s">
        <v>1786</v>
      </c>
    </row>
    <row r="605" spans="1:8" ht="13.5" customHeight="1" x14ac:dyDescent="0.25">
      <c r="A605" s="31"/>
      <c r="B605" s="36">
        <v>2156</v>
      </c>
      <c r="C605" s="44">
        <f t="shared" si="32"/>
        <v>1078</v>
      </c>
      <c r="D605" s="53">
        <v>43798</v>
      </c>
      <c r="E605" s="41" t="s">
        <v>704</v>
      </c>
      <c r="F605" s="38" t="s">
        <v>1901</v>
      </c>
      <c r="G605" s="38" t="s">
        <v>1787</v>
      </c>
      <c r="H605" s="39" t="s">
        <v>1788</v>
      </c>
    </row>
    <row r="606" spans="1:8" ht="13.5" customHeight="1" x14ac:dyDescent="0.25">
      <c r="A606" s="31"/>
      <c r="B606" s="36">
        <v>1720</v>
      </c>
      <c r="C606" s="44">
        <f t="shared" si="32"/>
        <v>860</v>
      </c>
      <c r="D606" s="53">
        <v>43798</v>
      </c>
      <c r="E606" s="41" t="s">
        <v>704</v>
      </c>
      <c r="F606" s="38" t="s">
        <v>1902</v>
      </c>
      <c r="G606" s="38" t="s">
        <v>1789</v>
      </c>
      <c r="H606" s="39" t="s">
        <v>400</v>
      </c>
    </row>
    <row r="607" spans="1:8" ht="13.5" customHeight="1" x14ac:dyDescent="0.25">
      <c r="A607" s="31"/>
      <c r="B607" s="36">
        <v>6832</v>
      </c>
      <c r="C607" s="44">
        <f t="shared" si="32"/>
        <v>3416</v>
      </c>
      <c r="D607" s="53">
        <v>43798</v>
      </c>
      <c r="E607" s="41" t="s">
        <v>704</v>
      </c>
      <c r="F607" s="38" t="s">
        <v>1903</v>
      </c>
      <c r="G607" s="38" t="s">
        <v>1790</v>
      </c>
      <c r="H607" s="39" t="s">
        <v>84</v>
      </c>
    </row>
    <row r="608" spans="1:8" ht="13.5" customHeight="1" x14ac:dyDescent="0.25">
      <c r="A608" s="31"/>
      <c r="B608" s="36">
        <v>17046.89</v>
      </c>
      <c r="C608" s="44">
        <f t="shared" si="32"/>
        <v>8523.4449999999997</v>
      </c>
      <c r="D608" s="53">
        <v>43798</v>
      </c>
      <c r="E608" s="41" t="s">
        <v>704</v>
      </c>
      <c r="F608" s="38" t="s">
        <v>1904</v>
      </c>
      <c r="G608" s="38" t="s">
        <v>1791</v>
      </c>
      <c r="H608" s="39" t="s">
        <v>400</v>
      </c>
    </row>
    <row r="609" spans="1:8" ht="13.5" customHeight="1" x14ac:dyDescent="0.25">
      <c r="A609" s="31"/>
      <c r="B609" s="36">
        <v>1093.33</v>
      </c>
      <c r="C609" s="44">
        <f t="shared" si="32"/>
        <v>546.66499999999996</v>
      </c>
      <c r="D609" s="53">
        <v>43798</v>
      </c>
      <c r="E609" s="41" t="s">
        <v>704</v>
      </c>
      <c r="F609" s="38" t="s">
        <v>1964</v>
      </c>
      <c r="G609" s="38" t="s">
        <v>1792</v>
      </c>
      <c r="H609" s="39" t="s">
        <v>400</v>
      </c>
    </row>
    <row r="610" spans="1:8" ht="13.5" customHeight="1" x14ac:dyDescent="0.25">
      <c r="A610" s="31"/>
      <c r="B610" s="36">
        <v>14553.23</v>
      </c>
      <c r="C610" s="44">
        <f t="shared" si="32"/>
        <v>7276.6149999999998</v>
      </c>
      <c r="D610" s="53">
        <v>43798</v>
      </c>
      <c r="E610" s="41" t="s">
        <v>704</v>
      </c>
      <c r="F610" s="38" t="s">
        <v>1965</v>
      </c>
      <c r="G610" s="38" t="s">
        <v>1793</v>
      </c>
      <c r="H610" s="39" t="s">
        <v>1794</v>
      </c>
    </row>
    <row r="611" spans="1:8" ht="13.5" customHeight="1" x14ac:dyDescent="0.25">
      <c r="A611" s="31"/>
      <c r="B611" s="36">
        <v>14553.23</v>
      </c>
      <c r="C611" s="44">
        <f t="shared" si="32"/>
        <v>7276.6149999999998</v>
      </c>
      <c r="D611" s="53">
        <v>43798</v>
      </c>
      <c r="E611" s="41" t="s">
        <v>704</v>
      </c>
      <c r="F611" s="38" t="s">
        <v>1966</v>
      </c>
      <c r="G611" s="38" t="s">
        <v>1795</v>
      </c>
      <c r="H611" s="39" t="s">
        <v>1796</v>
      </c>
    </row>
    <row r="612" spans="1:8" ht="13.5" customHeight="1" x14ac:dyDescent="0.25">
      <c r="A612" s="31"/>
      <c r="B612" s="36">
        <v>26622.14</v>
      </c>
      <c r="C612" s="44">
        <f t="shared" si="32"/>
        <v>13311.07</v>
      </c>
      <c r="D612" s="53">
        <v>43798</v>
      </c>
      <c r="E612" s="41" t="s">
        <v>704</v>
      </c>
      <c r="F612" s="38" t="s">
        <v>1905</v>
      </c>
      <c r="G612" s="38" t="s">
        <v>1797</v>
      </c>
      <c r="H612" s="39" t="s">
        <v>400</v>
      </c>
    </row>
    <row r="613" spans="1:8" ht="13.5" customHeight="1" x14ac:dyDescent="0.25">
      <c r="A613" s="31"/>
      <c r="B613" s="36">
        <v>7630.62</v>
      </c>
      <c r="C613" s="44">
        <f t="shared" si="32"/>
        <v>3815.31</v>
      </c>
      <c r="D613" s="53">
        <v>43798</v>
      </c>
      <c r="E613" s="41" t="s">
        <v>704</v>
      </c>
      <c r="F613" s="38" t="s">
        <v>1906</v>
      </c>
      <c r="G613" s="38" t="s">
        <v>1798</v>
      </c>
      <c r="H613" s="39" t="s">
        <v>1799</v>
      </c>
    </row>
    <row r="614" spans="1:8" ht="13.5" customHeight="1" x14ac:dyDescent="0.25">
      <c r="A614" s="31"/>
      <c r="B614" s="36">
        <v>868.99</v>
      </c>
      <c r="C614" s="44">
        <f t="shared" si="32"/>
        <v>434.495</v>
      </c>
      <c r="D614" s="53">
        <v>43798</v>
      </c>
      <c r="E614" s="41" t="s">
        <v>704</v>
      </c>
      <c r="F614" s="38" t="s">
        <v>1907</v>
      </c>
      <c r="G614" s="38" t="s">
        <v>1800</v>
      </c>
      <c r="H614" s="39" t="s">
        <v>1801</v>
      </c>
    </row>
    <row r="615" spans="1:8" ht="13.5" customHeight="1" x14ac:dyDescent="0.25">
      <c r="A615" s="31"/>
      <c r="B615" s="36">
        <v>534.07000000000005</v>
      </c>
      <c r="C615" s="44">
        <f t="shared" si="32"/>
        <v>267.03500000000003</v>
      </c>
      <c r="D615" s="53">
        <v>43798</v>
      </c>
      <c r="E615" s="41" t="s">
        <v>704</v>
      </c>
      <c r="F615" s="38" t="s">
        <v>1908</v>
      </c>
      <c r="G615" s="38" t="s">
        <v>1802</v>
      </c>
      <c r="H615" s="39" t="s">
        <v>1803</v>
      </c>
    </row>
    <row r="616" spans="1:8" ht="13.5" customHeight="1" x14ac:dyDescent="0.25">
      <c r="A616" s="31"/>
      <c r="B616" s="36">
        <v>679.04</v>
      </c>
      <c r="C616" s="44">
        <f t="shared" si="32"/>
        <v>339.52</v>
      </c>
      <c r="D616" s="53">
        <v>43798</v>
      </c>
      <c r="E616" s="41" t="s">
        <v>704</v>
      </c>
      <c r="F616" s="38" t="s">
        <v>1909</v>
      </c>
      <c r="G616" s="38" t="s">
        <v>1804</v>
      </c>
      <c r="H616" s="39" t="s">
        <v>1805</v>
      </c>
    </row>
    <row r="617" spans="1:8" ht="13.5" customHeight="1" x14ac:dyDescent="0.25">
      <c r="A617" s="31"/>
      <c r="B617" s="36">
        <v>885.72</v>
      </c>
      <c r="C617" s="44">
        <f t="shared" si="32"/>
        <v>442.86</v>
      </c>
      <c r="D617" s="53">
        <v>43798</v>
      </c>
      <c r="E617" s="41" t="s">
        <v>704</v>
      </c>
      <c r="F617" s="38" t="s">
        <v>1910</v>
      </c>
      <c r="G617" s="38" t="s">
        <v>1285</v>
      </c>
      <c r="H617" s="39" t="s">
        <v>1806</v>
      </c>
    </row>
    <row r="618" spans="1:8" ht="13.5" customHeight="1" x14ac:dyDescent="0.25">
      <c r="A618" s="31"/>
      <c r="B618" s="36">
        <v>1240.0899999999999</v>
      </c>
      <c r="C618" s="44">
        <f t="shared" si="32"/>
        <v>620.04499999999996</v>
      </c>
      <c r="D618" s="53">
        <v>43798</v>
      </c>
      <c r="E618" s="41" t="s">
        <v>704</v>
      </c>
      <c r="F618" s="38" t="s">
        <v>1911</v>
      </c>
      <c r="G618" s="38" t="s">
        <v>1285</v>
      </c>
      <c r="H618" s="39" t="s">
        <v>1806</v>
      </c>
    </row>
    <row r="619" spans="1:8" ht="13.5" customHeight="1" x14ac:dyDescent="0.25">
      <c r="A619" s="31"/>
      <c r="B619" s="36">
        <v>681.53</v>
      </c>
      <c r="C619" s="44">
        <f t="shared" si="32"/>
        <v>340.76499999999999</v>
      </c>
      <c r="D619" s="53">
        <v>43798</v>
      </c>
      <c r="E619" s="41" t="s">
        <v>704</v>
      </c>
      <c r="F619" s="38" t="s">
        <v>1912</v>
      </c>
      <c r="G619" s="38" t="s">
        <v>1807</v>
      </c>
      <c r="H619" s="39" t="s">
        <v>1808</v>
      </c>
    </row>
    <row r="620" spans="1:8" ht="13.5" customHeight="1" x14ac:dyDescent="0.25">
      <c r="A620" s="31"/>
      <c r="B620" s="36">
        <v>907.45</v>
      </c>
      <c r="C620" s="44">
        <f t="shared" si="32"/>
        <v>453.72500000000002</v>
      </c>
      <c r="D620" s="53">
        <v>43798</v>
      </c>
      <c r="E620" s="41" t="s">
        <v>704</v>
      </c>
      <c r="F620" s="38" t="s">
        <v>1913</v>
      </c>
      <c r="G620" s="38" t="s">
        <v>1809</v>
      </c>
      <c r="H620" s="39" t="s">
        <v>1810</v>
      </c>
    </row>
    <row r="621" spans="1:8" ht="13.5" customHeight="1" x14ac:dyDescent="0.25">
      <c r="A621" s="31"/>
      <c r="B621" s="36">
        <v>884.31</v>
      </c>
      <c r="C621" s="44">
        <f t="shared" si="32"/>
        <v>442.15499999999997</v>
      </c>
      <c r="D621" s="53">
        <v>43798</v>
      </c>
      <c r="E621" s="41" t="s">
        <v>704</v>
      </c>
      <c r="F621" s="38" t="s">
        <v>1914</v>
      </c>
      <c r="G621" s="38" t="s">
        <v>1811</v>
      </c>
      <c r="H621" s="39" t="s">
        <v>1812</v>
      </c>
    </row>
    <row r="622" spans="1:8" ht="13.5" customHeight="1" x14ac:dyDescent="0.25">
      <c r="A622" s="31"/>
      <c r="B622" s="36">
        <v>1795.05</v>
      </c>
      <c r="C622" s="44">
        <f t="shared" si="32"/>
        <v>897.52499999999998</v>
      </c>
      <c r="D622" s="53">
        <v>43798</v>
      </c>
      <c r="E622" s="41" t="s">
        <v>704</v>
      </c>
      <c r="F622" s="38" t="s">
        <v>1915</v>
      </c>
      <c r="G622" s="38" t="s">
        <v>1813</v>
      </c>
      <c r="H622" s="39" t="s">
        <v>1812</v>
      </c>
    </row>
    <row r="623" spans="1:8" ht="13.5" customHeight="1" x14ac:dyDescent="0.25">
      <c r="A623" s="31"/>
      <c r="B623" s="36">
        <v>3274.63</v>
      </c>
      <c r="C623" s="44">
        <f t="shared" si="32"/>
        <v>1637.3150000000001</v>
      </c>
      <c r="D623" s="53">
        <v>43798</v>
      </c>
      <c r="E623" s="41" t="s">
        <v>704</v>
      </c>
      <c r="F623" s="38" t="s">
        <v>1916</v>
      </c>
      <c r="G623" s="38" t="s">
        <v>1814</v>
      </c>
      <c r="H623" s="39" t="s">
        <v>84</v>
      </c>
    </row>
    <row r="624" spans="1:8" ht="13.5" customHeight="1" x14ac:dyDescent="0.25">
      <c r="A624" s="31"/>
      <c r="B624" s="36">
        <v>3372.75</v>
      </c>
      <c r="C624" s="44">
        <f t="shared" si="32"/>
        <v>1686.375</v>
      </c>
      <c r="D624" s="53">
        <v>43798</v>
      </c>
      <c r="E624" s="41" t="s">
        <v>704</v>
      </c>
      <c r="F624" s="38" t="s">
        <v>1917</v>
      </c>
      <c r="G624" s="38" t="s">
        <v>1815</v>
      </c>
      <c r="H624" s="39" t="s">
        <v>84</v>
      </c>
    </row>
    <row r="625" spans="1:8" ht="13.5" customHeight="1" x14ac:dyDescent="0.25">
      <c r="A625" s="31"/>
      <c r="B625" s="36">
        <v>39380.49</v>
      </c>
      <c r="C625" s="44">
        <f t="shared" si="32"/>
        <v>19690.244999999999</v>
      </c>
      <c r="D625" s="53">
        <v>43798</v>
      </c>
      <c r="E625" s="41" t="s">
        <v>704</v>
      </c>
      <c r="F625" s="38" t="s">
        <v>1918</v>
      </c>
      <c r="G625" s="38" t="s">
        <v>1816</v>
      </c>
      <c r="H625" s="39" t="s">
        <v>1817</v>
      </c>
    </row>
    <row r="626" spans="1:8" ht="13.5" customHeight="1" x14ac:dyDescent="0.25">
      <c r="A626" s="31"/>
      <c r="B626" s="36">
        <v>2156</v>
      </c>
      <c r="C626" s="44">
        <f t="shared" si="32"/>
        <v>1078</v>
      </c>
      <c r="D626" s="53">
        <v>43798</v>
      </c>
      <c r="E626" s="41" t="s">
        <v>704</v>
      </c>
      <c r="F626" s="38" t="s">
        <v>1919</v>
      </c>
      <c r="G626" s="38" t="s">
        <v>1818</v>
      </c>
      <c r="H626" s="39" t="s">
        <v>1781</v>
      </c>
    </row>
    <row r="627" spans="1:8" ht="13.5" customHeight="1" x14ac:dyDescent="0.25">
      <c r="A627" s="31"/>
      <c r="B627" s="36">
        <v>631.54999999999995</v>
      </c>
      <c r="C627" s="44">
        <f t="shared" si="32"/>
        <v>315.77499999999998</v>
      </c>
      <c r="D627" s="53">
        <v>43798</v>
      </c>
      <c r="E627" s="41" t="s">
        <v>704</v>
      </c>
      <c r="F627" s="38" t="s">
        <v>1920</v>
      </c>
      <c r="G627" s="38" t="s">
        <v>1819</v>
      </c>
      <c r="H627" s="39" t="s">
        <v>1820</v>
      </c>
    </row>
    <row r="628" spans="1:8" ht="13.5" customHeight="1" x14ac:dyDescent="0.25">
      <c r="A628" s="31"/>
      <c r="B628" s="36">
        <v>2856</v>
      </c>
      <c r="C628" s="44">
        <f t="shared" si="32"/>
        <v>1428</v>
      </c>
      <c r="D628" s="53">
        <v>43798</v>
      </c>
      <c r="E628" s="41" t="s">
        <v>704</v>
      </c>
      <c r="F628" s="38" t="s">
        <v>1921</v>
      </c>
      <c r="G628" s="38" t="s">
        <v>1821</v>
      </c>
      <c r="H628" s="39" t="s">
        <v>84</v>
      </c>
    </row>
    <row r="629" spans="1:8" ht="13.5" customHeight="1" x14ac:dyDescent="0.25">
      <c r="A629" s="31"/>
      <c r="B629" s="36">
        <v>11256</v>
      </c>
      <c r="C629" s="44">
        <f t="shared" si="32"/>
        <v>5628</v>
      </c>
      <c r="D629" s="53">
        <v>43798</v>
      </c>
      <c r="E629" s="41" t="s">
        <v>704</v>
      </c>
      <c r="F629" s="38" t="s">
        <v>1922</v>
      </c>
      <c r="G629" s="38" t="s">
        <v>1822</v>
      </c>
      <c r="H629" s="39" t="s">
        <v>770</v>
      </c>
    </row>
    <row r="630" spans="1:8" ht="13.5" customHeight="1" x14ac:dyDescent="0.25">
      <c r="A630" s="31"/>
      <c r="B630" s="36">
        <v>1957.14</v>
      </c>
      <c r="C630" s="44">
        <f t="shared" si="32"/>
        <v>978.57</v>
      </c>
      <c r="D630" s="53">
        <v>43798</v>
      </c>
      <c r="E630" s="41" t="s">
        <v>704</v>
      </c>
      <c r="F630" s="38" t="s">
        <v>1923</v>
      </c>
      <c r="G630" s="38" t="s">
        <v>1823</v>
      </c>
      <c r="H630" s="39" t="s">
        <v>400</v>
      </c>
    </row>
    <row r="631" spans="1:8" ht="13.5" customHeight="1" x14ac:dyDescent="0.25">
      <c r="A631" s="31"/>
      <c r="B631" s="36">
        <v>2156</v>
      </c>
      <c r="C631" s="44">
        <f t="shared" si="32"/>
        <v>1078</v>
      </c>
      <c r="D631" s="53">
        <v>43798</v>
      </c>
      <c r="E631" s="41" t="s">
        <v>704</v>
      </c>
      <c r="F631" s="38" t="s">
        <v>1924</v>
      </c>
      <c r="G631" s="38" t="s">
        <v>1824</v>
      </c>
      <c r="H631" s="39" t="s">
        <v>84</v>
      </c>
    </row>
    <row r="632" spans="1:8" ht="13.5" customHeight="1" x14ac:dyDescent="0.25">
      <c r="A632" s="31"/>
      <c r="B632" s="36">
        <v>8680</v>
      </c>
      <c r="C632" s="44">
        <f t="shared" si="32"/>
        <v>4340</v>
      </c>
      <c r="D632" s="53">
        <v>43798</v>
      </c>
      <c r="E632" s="41" t="s">
        <v>704</v>
      </c>
      <c r="F632" s="38" t="s">
        <v>1925</v>
      </c>
      <c r="G632" s="38" t="s">
        <v>1825</v>
      </c>
      <c r="H632" s="39" t="s">
        <v>84</v>
      </c>
    </row>
    <row r="633" spans="1:8" ht="13.5" customHeight="1" x14ac:dyDescent="0.25">
      <c r="A633" s="31"/>
      <c r="B633" s="36">
        <v>14756</v>
      </c>
      <c r="C633" s="44">
        <f t="shared" si="32"/>
        <v>7378</v>
      </c>
      <c r="D633" s="53">
        <v>43798</v>
      </c>
      <c r="E633" s="41" t="s">
        <v>704</v>
      </c>
      <c r="F633" s="38" t="s">
        <v>1888</v>
      </c>
      <c r="G633" s="38" t="s">
        <v>1826</v>
      </c>
      <c r="H633" s="39" t="s">
        <v>84</v>
      </c>
    </row>
    <row r="634" spans="1:8" ht="13.5" customHeight="1" x14ac:dyDescent="0.25">
      <c r="A634" s="31"/>
      <c r="B634" s="36">
        <v>5240</v>
      </c>
      <c r="C634" s="44">
        <f t="shared" si="32"/>
        <v>2620</v>
      </c>
      <c r="D634" s="53">
        <v>43798</v>
      </c>
      <c r="E634" s="41" t="s">
        <v>704</v>
      </c>
      <c r="F634" s="38" t="s">
        <v>1926</v>
      </c>
      <c r="G634" s="38" t="s">
        <v>1827</v>
      </c>
      <c r="H634" s="39" t="s">
        <v>1769</v>
      </c>
    </row>
    <row r="635" spans="1:8" ht="13.5" customHeight="1" x14ac:dyDescent="0.25">
      <c r="A635" s="31"/>
      <c r="B635" s="36">
        <v>14756</v>
      </c>
      <c r="C635" s="44">
        <f t="shared" si="32"/>
        <v>7378</v>
      </c>
      <c r="D635" s="53">
        <v>43798</v>
      </c>
      <c r="E635" s="41" t="s">
        <v>704</v>
      </c>
      <c r="F635" s="38" t="s">
        <v>1927</v>
      </c>
      <c r="G635" s="38" t="s">
        <v>1828</v>
      </c>
      <c r="H635" s="39" t="s">
        <v>84</v>
      </c>
    </row>
    <row r="636" spans="1:8" ht="13.5" customHeight="1" x14ac:dyDescent="0.25">
      <c r="A636" s="31"/>
      <c r="B636" s="36">
        <v>7807.98</v>
      </c>
      <c r="C636" s="44">
        <f t="shared" si="32"/>
        <v>3903.99</v>
      </c>
      <c r="D636" s="53">
        <v>43798</v>
      </c>
      <c r="E636" s="41" t="s">
        <v>704</v>
      </c>
      <c r="F636" s="38" t="s">
        <v>1928</v>
      </c>
      <c r="G636" s="38" t="s">
        <v>1829</v>
      </c>
      <c r="H636" s="39" t="s">
        <v>1830</v>
      </c>
    </row>
    <row r="637" spans="1:8" ht="13.5" customHeight="1" x14ac:dyDescent="0.25">
      <c r="A637" s="31"/>
      <c r="B637" s="36">
        <v>4890.67</v>
      </c>
      <c r="C637" s="44">
        <f t="shared" si="32"/>
        <v>2445.335</v>
      </c>
      <c r="D637" s="53">
        <v>43798</v>
      </c>
      <c r="E637" s="41" t="s">
        <v>704</v>
      </c>
      <c r="F637" s="38" t="s">
        <v>1929</v>
      </c>
      <c r="G637" s="38" t="s">
        <v>1831</v>
      </c>
      <c r="H637" s="39" t="s">
        <v>1832</v>
      </c>
    </row>
    <row r="638" spans="1:8" ht="13.5" customHeight="1" x14ac:dyDescent="0.25">
      <c r="A638" s="31"/>
      <c r="B638" s="36">
        <v>1134</v>
      </c>
      <c r="C638" s="44">
        <f t="shared" si="32"/>
        <v>567</v>
      </c>
      <c r="D638" s="53">
        <v>43798</v>
      </c>
      <c r="E638" s="41" t="s">
        <v>704</v>
      </c>
      <c r="F638" s="38" t="s">
        <v>1930</v>
      </c>
      <c r="G638" s="38" t="s">
        <v>1833</v>
      </c>
      <c r="H638" s="39" t="s">
        <v>827</v>
      </c>
    </row>
    <row r="639" spans="1:8" ht="13.5" customHeight="1" x14ac:dyDescent="0.25">
      <c r="A639" s="31"/>
      <c r="B639" s="36">
        <v>1296</v>
      </c>
      <c r="C639" s="44">
        <f t="shared" si="32"/>
        <v>648</v>
      </c>
      <c r="D639" s="53">
        <v>43798</v>
      </c>
      <c r="E639" s="41" t="s">
        <v>704</v>
      </c>
      <c r="F639" s="38" t="s">
        <v>1931</v>
      </c>
      <c r="G639" s="38" t="s">
        <v>1834</v>
      </c>
      <c r="H639" s="39" t="s">
        <v>1835</v>
      </c>
    </row>
    <row r="640" spans="1:8" ht="13.5" customHeight="1" x14ac:dyDescent="0.25">
      <c r="A640" s="31"/>
      <c r="B640" s="36">
        <v>6832</v>
      </c>
      <c r="C640" s="44">
        <f t="shared" si="32"/>
        <v>3416</v>
      </c>
      <c r="D640" s="53">
        <v>43798</v>
      </c>
      <c r="E640" s="41" t="s">
        <v>704</v>
      </c>
      <c r="F640" s="38" t="s">
        <v>1932</v>
      </c>
      <c r="G640" s="38" t="s">
        <v>1836</v>
      </c>
      <c r="H640" s="39" t="s">
        <v>84</v>
      </c>
    </row>
    <row r="641" spans="1:8" ht="13.5" customHeight="1" x14ac:dyDescent="0.25">
      <c r="A641" s="31"/>
      <c r="B641" s="36">
        <v>4890.67</v>
      </c>
      <c r="C641" s="44">
        <f t="shared" si="32"/>
        <v>2445.335</v>
      </c>
      <c r="D641" s="53">
        <v>43798</v>
      </c>
      <c r="E641" s="41" t="s">
        <v>704</v>
      </c>
      <c r="F641" s="38" t="s">
        <v>1933</v>
      </c>
      <c r="G641" s="38" t="s">
        <v>1837</v>
      </c>
      <c r="H641" s="39" t="s">
        <v>1838</v>
      </c>
    </row>
    <row r="642" spans="1:8" ht="13.5" customHeight="1" x14ac:dyDescent="0.25">
      <c r="A642" s="31"/>
      <c r="B642" s="36">
        <v>1806</v>
      </c>
      <c r="C642" s="44">
        <f t="shared" si="32"/>
        <v>903</v>
      </c>
      <c r="D642" s="53">
        <v>43798</v>
      </c>
      <c r="E642" s="41" t="s">
        <v>704</v>
      </c>
      <c r="F642" s="38" t="s">
        <v>1934</v>
      </c>
      <c r="G642" s="38" t="s">
        <v>1839</v>
      </c>
      <c r="H642" s="39" t="s">
        <v>872</v>
      </c>
    </row>
    <row r="643" spans="1:8" ht="13.5" customHeight="1" x14ac:dyDescent="0.25">
      <c r="A643" s="31"/>
      <c r="B643" s="36">
        <v>1512</v>
      </c>
      <c r="C643" s="44">
        <f t="shared" si="32"/>
        <v>756</v>
      </c>
      <c r="D643" s="53">
        <v>43798</v>
      </c>
      <c r="E643" s="41" t="s">
        <v>704</v>
      </c>
      <c r="F643" s="38" t="s">
        <v>1935</v>
      </c>
      <c r="G643" s="38" t="s">
        <v>1840</v>
      </c>
      <c r="H643" s="39" t="s">
        <v>1841</v>
      </c>
    </row>
    <row r="644" spans="1:8" ht="13.5" customHeight="1" x14ac:dyDescent="0.25">
      <c r="A644" s="31"/>
      <c r="B644" s="36">
        <v>2156</v>
      </c>
      <c r="C644" s="44">
        <f t="shared" si="32"/>
        <v>1078</v>
      </c>
      <c r="D644" s="53">
        <v>43798</v>
      </c>
      <c r="E644" s="41" t="s">
        <v>704</v>
      </c>
      <c r="F644" s="38" t="s">
        <v>1936</v>
      </c>
      <c r="G644" s="38" t="s">
        <v>1842</v>
      </c>
      <c r="H644" s="39" t="s">
        <v>1843</v>
      </c>
    </row>
    <row r="645" spans="1:8" ht="13.5" customHeight="1" x14ac:dyDescent="0.25">
      <c r="A645" s="31"/>
      <c r="B645" s="36">
        <v>5124</v>
      </c>
      <c r="C645" s="44">
        <f t="shared" si="32"/>
        <v>2562</v>
      </c>
      <c r="D645" s="53">
        <v>43798</v>
      </c>
      <c r="E645" s="41" t="s">
        <v>704</v>
      </c>
      <c r="F645" s="38" t="s">
        <v>1937</v>
      </c>
      <c r="G645" s="38" t="s">
        <v>1844</v>
      </c>
      <c r="H645" s="39" t="s">
        <v>1845</v>
      </c>
    </row>
    <row r="646" spans="1:8" ht="13.5" customHeight="1" x14ac:dyDescent="0.25">
      <c r="A646" s="31"/>
      <c r="B646" s="36">
        <v>2464.02</v>
      </c>
      <c r="C646" s="44">
        <f t="shared" si="32"/>
        <v>1232.01</v>
      </c>
      <c r="D646" s="53">
        <v>43798</v>
      </c>
      <c r="E646" s="41" t="s">
        <v>704</v>
      </c>
      <c r="F646" s="38" t="s">
        <v>1938</v>
      </c>
      <c r="G646" s="38" t="s">
        <v>1846</v>
      </c>
      <c r="H646" s="39" t="s">
        <v>1847</v>
      </c>
    </row>
    <row r="647" spans="1:8" ht="13.5" customHeight="1" x14ac:dyDescent="0.25">
      <c r="A647" s="31"/>
      <c r="B647" s="36">
        <v>4890.67</v>
      </c>
      <c r="C647" s="44">
        <f t="shared" si="32"/>
        <v>2445.335</v>
      </c>
      <c r="D647" s="53">
        <v>43798</v>
      </c>
      <c r="E647" s="41" t="s">
        <v>704</v>
      </c>
      <c r="F647" s="38" t="s">
        <v>1939</v>
      </c>
      <c r="G647" s="38" t="s">
        <v>1848</v>
      </c>
      <c r="H647" s="39" t="s">
        <v>1849</v>
      </c>
    </row>
    <row r="648" spans="1:8" ht="13.5" customHeight="1" x14ac:dyDescent="0.25">
      <c r="A648" s="31"/>
      <c r="B648" s="36">
        <v>1512</v>
      </c>
      <c r="C648" s="44">
        <f t="shared" ref="C648:C672" si="33">B648/2</f>
        <v>756</v>
      </c>
      <c r="D648" s="53">
        <v>43798</v>
      </c>
      <c r="E648" s="41" t="s">
        <v>704</v>
      </c>
      <c r="F648" s="38" t="s">
        <v>1940</v>
      </c>
      <c r="G648" s="38" t="s">
        <v>1850</v>
      </c>
      <c r="H648" s="39" t="s">
        <v>1851</v>
      </c>
    </row>
    <row r="649" spans="1:8" ht="13.5" customHeight="1" x14ac:dyDescent="0.25">
      <c r="A649" s="31"/>
      <c r="B649" s="36">
        <v>9941.34</v>
      </c>
      <c r="C649" s="44">
        <f t="shared" si="33"/>
        <v>4970.67</v>
      </c>
      <c r="D649" s="53">
        <v>43798</v>
      </c>
      <c r="E649" s="41" t="s">
        <v>704</v>
      </c>
      <c r="F649" s="38" t="s">
        <v>1941</v>
      </c>
      <c r="G649" s="38" t="s">
        <v>1852</v>
      </c>
      <c r="H649" s="39" t="s">
        <v>1853</v>
      </c>
    </row>
    <row r="650" spans="1:8" ht="13.5" customHeight="1" x14ac:dyDescent="0.25">
      <c r="A650" s="31"/>
      <c r="B650" s="36">
        <v>1296</v>
      </c>
      <c r="C650" s="44">
        <f t="shared" si="33"/>
        <v>648</v>
      </c>
      <c r="D650" s="53">
        <v>43798</v>
      </c>
      <c r="E650" s="41" t="s">
        <v>704</v>
      </c>
      <c r="F650" s="38" t="s">
        <v>1942</v>
      </c>
      <c r="G650" s="38" t="s">
        <v>1854</v>
      </c>
      <c r="H650" s="39" t="s">
        <v>1855</v>
      </c>
    </row>
    <row r="651" spans="1:8" ht="13.5" customHeight="1" x14ac:dyDescent="0.25">
      <c r="A651" s="31"/>
      <c r="B651" s="36">
        <v>6832</v>
      </c>
      <c r="C651" s="44">
        <f t="shared" si="33"/>
        <v>3416</v>
      </c>
      <c r="D651" s="53">
        <v>43798</v>
      </c>
      <c r="E651" s="41" t="s">
        <v>704</v>
      </c>
      <c r="F651" s="38" t="s">
        <v>1943</v>
      </c>
      <c r="G651" s="38" t="s">
        <v>1856</v>
      </c>
      <c r="H651" s="39" t="s">
        <v>84</v>
      </c>
    </row>
    <row r="652" spans="1:8" ht="13.5" customHeight="1" x14ac:dyDescent="0.25">
      <c r="A652" s="31"/>
      <c r="B652" s="36">
        <v>1806</v>
      </c>
      <c r="C652" s="44">
        <f t="shared" si="33"/>
        <v>903</v>
      </c>
      <c r="D652" s="53">
        <v>43798</v>
      </c>
      <c r="E652" s="41" t="s">
        <v>704</v>
      </c>
      <c r="F652" s="38" t="s">
        <v>1944</v>
      </c>
      <c r="G652" s="38" t="s">
        <v>1857</v>
      </c>
      <c r="H652" s="39" t="s">
        <v>1858</v>
      </c>
    </row>
    <row r="653" spans="1:8" ht="13.5" customHeight="1" x14ac:dyDescent="0.25">
      <c r="A653" s="31"/>
      <c r="B653" s="36">
        <v>1806</v>
      </c>
      <c r="C653" s="44">
        <f t="shared" si="33"/>
        <v>903</v>
      </c>
      <c r="D653" s="53">
        <v>43798</v>
      </c>
      <c r="E653" s="41" t="s">
        <v>704</v>
      </c>
      <c r="F653" s="38" t="s">
        <v>1945</v>
      </c>
      <c r="G653" s="38" t="s">
        <v>1859</v>
      </c>
      <c r="H653" s="39" t="s">
        <v>84</v>
      </c>
    </row>
    <row r="654" spans="1:8" ht="13.5" customHeight="1" x14ac:dyDescent="0.25">
      <c r="A654" s="31"/>
      <c r="B654" s="36">
        <v>2156</v>
      </c>
      <c r="C654" s="44">
        <f t="shared" si="33"/>
        <v>1078</v>
      </c>
      <c r="D654" s="53">
        <v>43798</v>
      </c>
      <c r="E654" s="41" t="s">
        <v>704</v>
      </c>
      <c r="F654" s="38" t="s">
        <v>1946</v>
      </c>
      <c r="G654" s="38" t="s">
        <v>1860</v>
      </c>
      <c r="H654" s="39" t="s">
        <v>1861</v>
      </c>
    </row>
    <row r="655" spans="1:8" ht="13.5" customHeight="1" x14ac:dyDescent="0.25">
      <c r="A655" s="31"/>
      <c r="B655" s="36">
        <v>1134</v>
      </c>
      <c r="C655" s="44">
        <f t="shared" si="33"/>
        <v>567</v>
      </c>
      <c r="D655" s="53">
        <v>43798</v>
      </c>
      <c r="E655" s="41" t="s">
        <v>704</v>
      </c>
      <c r="F655" s="38" t="s">
        <v>1947</v>
      </c>
      <c r="G655" s="38" t="s">
        <v>1862</v>
      </c>
      <c r="H655" s="39" t="s">
        <v>1863</v>
      </c>
    </row>
    <row r="656" spans="1:8" ht="13.5" customHeight="1" x14ac:dyDescent="0.25">
      <c r="A656" s="31"/>
      <c r="B656" s="36">
        <v>3668</v>
      </c>
      <c r="C656" s="44">
        <f t="shared" si="33"/>
        <v>1834</v>
      </c>
      <c r="D656" s="53">
        <v>43798</v>
      </c>
      <c r="E656" s="41" t="s">
        <v>704</v>
      </c>
      <c r="F656" s="38" t="s">
        <v>1948</v>
      </c>
      <c r="G656" s="38" t="s">
        <v>1864</v>
      </c>
      <c r="H656" s="39" t="s">
        <v>1865</v>
      </c>
    </row>
    <row r="657" spans="1:8" ht="13.5" customHeight="1" x14ac:dyDescent="0.25">
      <c r="A657" s="31"/>
      <c r="B657" s="36">
        <v>846.67</v>
      </c>
      <c r="C657" s="44">
        <f t="shared" si="33"/>
        <v>423.33499999999998</v>
      </c>
      <c r="D657" s="53">
        <v>43798</v>
      </c>
      <c r="E657" s="41" t="s">
        <v>704</v>
      </c>
      <c r="F657" s="38" t="s">
        <v>1949</v>
      </c>
      <c r="G657" s="38" t="s">
        <v>1866</v>
      </c>
      <c r="H657" s="39" t="s">
        <v>1867</v>
      </c>
    </row>
    <row r="658" spans="1:8" ht="13.5" customHeight="1" x14ac:dyDescent="0.25">
      <c r="A658" s="31"/>
      <c r="B658" s="36">
        <v>1148</v>
      </c>
      <c r="C658" s="44">
        <f t="shared" si="33"/>
        <v>574</v>
      </c>
      <c r="D658" s="53">
        <v>43798</v>
      </c>
      <c r="E658" s="41" t="s">
        <v>704</v>
      </c>
      <c r="F658" s="38" t="s">
        <v>1950</v>
      </c>
      <c r="G658" s="38" t="s">
        <v>1868</v>
      </c>
      <c r="H658" s="39" t="s">
        <v>872</v>
      </c>
    </row>
    <row r="659" spans="1:8" ht="13.5" customHeight="1" x14ac:dyDescent="0.25">
      <c r="A659" s="31"/>
      <c r="B659" s="36">
        <v>1806</v>
      </c>
      <c r="C659" s="44">
        <f t="shared" si="33"/>
        <v>903</v>
      </c>
      <c r="D659" s="53">
        <v>43798</v>
      </c>
      <c r="E659" s="41" t="s">
        <v>704</v>
      </c>
      <c r="F659" s="38" t="s">
        <v>1951</v>
      </c>
      <c r="G659" s="38" t="s">
        <v>1869</v>
      </c>
      <c r="H659" s="39" t="s">
        <v>84</v>
      </c>
    </row>
    <row r="660" spans="1:8" ht="13.5" customHeight="1" x14ac:dyDescent="0.25">
      <c r="A660" s="31"/>
      <c r="B660" s="36">
        <v>1806</v>
      </c>
      <c r="C660" s="44">
        <f t="shared" si="33"/>
        <v>903</v>
      </c>
      <c r="D660" s="53">
        <v>43798</v>
      </c>
      <c r="E660" s="41" t="s">
        <v>704</v>
      </c>
      <c r="F660" s="38" t="s">
        <v>1952</v>
      </c>
      <c r="G660" s="38" t="s">
        <v>1870</v>
      </c>
      <c r="H660" s="39" t="s">
        <v>122</v>
      </c>
    </row>
    <row r="661" spans="1:8" ht="13.5" customHeight="1" x14ac:dyDescent="0.25">
      <c r="A661" s="31"/>
      <c r="B661" s="36">
        <v>6682.67</v>
      </c>
      <c r="C661" s="44">
        <f t="shared" si="33"/>
        <v>3341.335</v>
      </c>
      <c r="D661" s="53">
        <v>43798</v>
      </c>
      <c r="E661" s="41" t="s">
        <v>704</v>
      </c>
      <c r="F661" s="38" t="s">
        <v>1953</v>
      </c>
      <c r="G661" s="38" t="s">
        <v>1871</v>
      </c>
      <c r="H661" s="39" t="s">
        <v>84</v>
      </c>
    </row>
    <row r="662" spans="1:8" ht="13.5" customHeight="1" x14ac:dyDescent="0.25">
      <c r="A662" s="31"/>
      <c r="B662" s="36">
        <v>1512</v>
      </c>
      <c r="C662" s="44">
        <f t="shared" si="33"/>
        <v>756</v>
      </c>
      <c r="D662" s="53">
        <v>43798</v>
      </c>
      <c r="E662" s="41" t="s">
        <v>704</v>
      </c>
      <c r="F662" s="38" t="s">
        <v>1954</v>
      </c>
      <c r="G662" s="38" t="s">
        <v>1872</v>
      </c>
      <c r="H662" s="39" t="s">
        <v>1873</v>
      </c>
    </row>
    <row r="663" spans="1:8" ht="13.5" customHeight="1" x14ac:dyDescent="0.25">
      <c r="A663" s="31"/>
      <c r="B663" s="36">
        <v>4890.67</v>
      </c>
      <c r="C663" s="44">
        <f t="shared" si="33"/>
        <v>2445.335</v>
      </c>
      <c r="D663" s="53">
        <v>43798</v>
      </c>
      <c r="E663" s="41" t="s">
        <v>704</v>
      </c>
      <c r="F663" s="38" t="s">
        <v>1955</v>
      </c>
      <c r="G663" s="38" t="s">
        <v>1874</v>
      </c>
      <c r="H663" s="39" t="s">
        <v>1875</v>
      </c>
    </row>
    <row r="664" spans="1:8" ht="13.5" customHeight="1" x14ac:dyDescent="0.25">
      <c r="A664" s="31"/>
      <c r="B664" s="36">
        <v>6832</v>
      </c>
      <c r="C664" s="44">
        <f t="shared" si="33"/>
        <v>3416</v>
      </c>
      <c r="D664" s="53">
        <v>43798</v>
      </c>
      <c r="E664" s="41" t="s">
        <v>704</v>
      </c>
      <c r="F664" s="38" t="s">
        <v>1956</v>
      </c>
      <c r="G664" s="38" t="s">
        <v>1876</v>
      </c>
      <c r="H664" s="39" t="s">
        <v>1877</v>
      </c>
    </row>
    <row r="665" spans="1:8" ht="13.5" customHeight="1" x14ac:dyDescent="0.25">
      <c r="A665" s="31"/>
      <c r="B665" s="36">
        <v>12432</v>
      </c>
      <c r="C665" s="44">
        <f t="shared" si="33"/>
        <v>6216</v>
      </c>
      <c r="D665" s="53">
        <v>43798</v>
      </c>
      <c r="E665" s="41" t="s">
        <v>704</v>
      </c>
      <c r="F665" s="38" t="s">
        <v>1957</v>
      </c>
      <c r="G665" s="38" t="s">
        <v>1878</v>
      </c>
      <c r="H665" s="39" t="s">
        <v>84</v>
      </c>
    </row>
    <row r="666" spans="1:8" ht="13.5" customHeight="1" x14ac:dyDescent="0.25">
      <c r="A666" s="31"/>
      <c r="B666" s="36">
        <v>2828</v>
      </c>
      <c r="C666" s="44">
        <f t="shared" si="33"/>
        <v>1414</v>
      </c>
      <c r="D666" s="53">
        <v>43798</v>
      </c>
      <c r="E666" s="41" t="s">
        <v>704</v>
      </c>
      <c r="F666" s="38" t="s">
        <v>1958</v>
      </c>
      <c r="G666" s="38" t="s">
        <v>1879</v>
      </c>
      <c r="H666" s="39" t="s">
        <v>1880</v>
      </c>
    </row>
    <row r="667" spans="1:8" ht="13.5" customHeight="1" x14ac:dyDescent="0.25">
      <c r="A667" s="31"/>
      <c r="B667" s="36">
        <v>3668</v>
      </c>
      <c r="C667" s="44">
        <f t="shared" si="33"/>
        <v>1834</v>
      </c>
      <c r="D667" s="53">
        <v>43798</v>
      </c>
      <c r="E667" s="41" t="s">
        <v>704</v>
      </c>
      <c r="F667" s="38" t="s">
        <v>1959</v>
      </c>
      <c r="G667" s="38" t="s">
        <v>1881</v>
      </c>
      <c r="H667" s="39" t="s">
        <v>1769</v>
      </c>
    </row>
    <row r="668" spans="1:8" ht="13.5" customHeight="1" x14ac:dyDescent="0.25">
      <c r="A668" s="31"/>
      <c r="B668" s="36">
        <v>9760</v>
      </c>
      <c r="C668" s="44">
        <f t="shared" si="33"/>
        <v>4880</v>
      </c>
      <c r="D668" s="53">
        <v>43798</v>
      </c>
      <c r="E668" s="41" t="s">
        <v>704</v>
      </c>
      <c r="F668" s="38" t="s">
        <v>1960</v>
      </c>
      <c r="G668" s="38" t="s">
        <v>1882</v>
      </c>
      <c r="H668" s="39" t="s">
        <v>1845</v>
      </c>
    </row>
    <row r="669" spans="1:8" ht="13.5" customHeight="1" x14ac:dyDescent="0.25">
      <c r="A669" s="31"/>
      <c r="B669" s="36">
        <v>16080</v>
      </c>
      <c r="C669" s="44">
        <f t="shared" si="33"/>
        <v>8040</v>
      </c>
      <c r="D669" s="53">
        <v>43798</v>
      </c>
      <c r="E669" s="41" t="s">
        <v>704</v>
      </c>
      <c r="F669" s="38" t="s">
        <v>1966</v>
      </c>
      <c r="G669" s="38" t="s">
        <v>1883</v>
      </c>
      <c r="H669" s="39" t="s">
        <v>491</v>
      </c>
    </row>
    <row r="670" spans="1:8" ht="13.5" customHeight="1" x14ac:dyDescent="0.25">
      <c r="A670" s="31"/>
      <c r="B670" s="36">
        <v>26622.14</v>
      </c>
      <c r="C670" s="44">
        <f t="shared" si="33"/>
        <v>13311.07</v>
      </c>
      <c r="D670" s="53">
        <v>43798</v>
      </c>
      <c r="E670" s="41" t="s">
        <v>704</v>
      </c>
      <c r="F670" s="38" t="s">
        <v>1961</v>
      </c>
      <c r="G670" s="38" t="s">
        <v>1797</v>
      </c>
      <c r="H670" s="39" t="s">
        <v>400</v>
      </c>
    </row>
    <row r="671" spans="1:8" ht="13.5" customHeight="1" x14ac:dyDescent="0.25">
      <c r="A671" s="31"/>
      <c r="B671" s="36">
        <v>9760</v>
      </c>
      <c r="C671" s="44">
        <f t="shared" si="33"/>
        <v>4880</v>
      </c>
      <c r="D671" s="53">
        <v>43798</v>
      </c>
      <c r="E671" s="41" t="s">
        <v>704</v>
      </c>
      <c r="F671" s="38" t="s">
        <v>1962</v>
      </c>
      <c r="G671" s="38" t="s">
        <v>1884</v>
      </c>
      <c r="H671" s="39" t="s">
        <v>400</v>
      </c>
    </row>
    <row r="672" spans="1:8" ht="13.5" customHeight="1" x14ac:dyDescent="0.25">
      <c r="A672" s="31"/>
      <c r="B672" s="36">
        <v>798.08</v>
      </c>
      <c r="C672" s="44">
        <f t="shared" si="33"/>
        <v>399.04</v>
      </c>
      <c r="D672" s="53">
        <v>43798</v>
      </c>
      <c r="E672" s="41" t="s">
        <v>704</v>
      </c>
      <c r="F672" s="38" t="s">
        <v>1963</v>
      </c>
      <c r="G672" s="38" t="s">
        <v>1885</v>
      </c>
      <c r="H672" s="39" t="s">
        <v>400</v>
      </c>
    </row>
    <row r="673" spans="1:9" ht="13.5" customHeight="1" x14ac:dyDescent="0.25">
      <c r="A673" s="31"/>
      <c r="B673" s="8"/>
      <c r="C673" s="40"/>
      <c r="D673" s="43"/>
      <c r="E673" s="41"/>
      <c r="F673" s="41"/>
      <c r="G673" s="41"/>
      <c r="H673" s="31"/>
    </row>
    <row r="674" spans="1:9" ht="13.5" customHeight="1" x14ac:dyDescent="0.25">
      <c r="A674" s="31" t="s">
        <v>7</v>
      </c>
      <c r="B674" s="33">
        <f>SUM(B519:B673)</f>
        <v>1101901.4600000002</v>
      </c>
      <c r="C674" s="33">
        <f>SUM(C519:C673)</f>
        <v>550950.7300000001</v>
      </c>
      <c r="D674" s="33"/>
      <c r="E674" s="33"/>
      <c r="F674" s="41"/>
      <c r="G674" s="41"/>
      <c r="H674" s="50"/>
    </row>
    <row r="675" spans="1:9" ht="13.5" customHeight="1" x14ac:dyDescent="0.25">
      <c r="A675" s="11"/>
      <c r="B675" s="14"/>
      <c r="C675" s="15"/>
      <c r="D675" s="15"/>
      <c r="E675" s="15"/>
      <c r="F675" s="9"/>
      <c r="G675" s="9"/>
      <c r="H675" s="11"/>
    </row>
    <row r="676" spans="1:9" ht="13.5" customHeight="1" x14ac:dyDescent="0.2">
      <c r="A676" s="30" t="s">
        <v>3</v>
      </c>
      <c r="B676" s="29" t="s">
        <v>4</v>
      </c>
      <c r="C676" s="28" t="s">
        <v>5</v>
      </c>
      <c r="D676" s="28" t="s">
        <v>31</v>
      </c>
      <c r="E676" s="28" t="s">
        <v>28</v>
      </c>
      <c r="F676" s="28" t="s">
        <v>1174</v>
      </c>
      <c r="G676" s="28" t="s">
        <v>1173</v>
      </c>
      <c r="H676" s="30" t="s">
        <v>6</v>
      </c>
    </row>
    <row r="677" spans="1:9" ht="13.5" customHeight="1" x14ac:dyDescent="0.25">
      <c r="A677" s="31" t="s">
        <v>50</v>
      </c>
      <c r="B677" s="36">
        <v>61152</v>
      </c>
      <c r="C677" s="36">
        <f>B677/2</f>
        <v>30576</v>
      </c>
      <c r="D677" s="53">
        <v>43616</v>
      </c>
      <c r="E677" s="41" t="s">
        <v>885</v>
      </c>
      <c r="F677" s="38" t="s">
        <v>886</v>
      </c>
      <c r="G677" s="38" t="s">
        <v>1188</v>
      </c>
      <c r="H677" s="39" t="s">
        <v>887</v>
      </c>
    </row>
    <row r="678" spans="1:9" ht="13.5" customHeight="1" x14ac:dyDescent="0.25">
      <c r="A678" s="31" t="s">
        <v>51</v>
      </c>
      <c r="B678" s="36">
        <v>9324</v>
      </c>
      <c r="C678" s="36">
        <f t="shared" ref="C678:C686" si="34">B678/2</f>
        <v>4662</v>
      </c>
      <c r="D678" s="53">
        <v>43616</v>
      </c>
      <c r="E678" s="41" t="s">
        <v>885</v>
      </c>
      <c r="F678" s="38" t="s">
        <v>888</v>
      </c>
      <c r="G678" s="38" t="s">
        <v>1189</v>
      </c>
      <c r="H678" s="39" t="s">
        <v>268</v>
      </c>
    </row>
    <row r="679" spans="1:9" ht="13.5" customHeight="1" x14ac:dyDescent="0.25">
      <c r="A679" s="31"/>
      <c r="B679" s="36">
        <v>68670</v>
      </c>
      <c r="C679" s="36">
        <f t="shared" si="34"/>
        <v>34335</v>
      </c>
      <c r="D679" s="53">
        <v>43616</v>
      </c>
      <c r="E679" s="41" t="s">
        <v>885</v>
      </c>
      <c r="F679" s="38" t="s">
        <v>889</v>
      </c>
      <c r="G679" s="38" t="s">
        <v>1190</v>
      </c>
      <c r="H679" s="39" t="s">
        <v>268</v>
      </c>
    </row>
    <row r="680" spans="1:9" ht="13.5" customHeight="1" x14ac:dyDescent="0.25">
      <c r="A680" s="31"/>
      <c r="B680" s="36">
        <v>798.08</v>
      </c>
      <c r="C680" s="36">
        <f t="shared" si="34"/>
        <v>399.04</v>
      </c>
      <c r="D680" s="53">
        <v>43616</v>
      </c>
      <c r="E680" s="41" t="s">
        <v>885</v>
      </c>
      <c r="F680" s="38" t="s">
        <v>890</v>
      </c>
      <c r="G680" s="38" t="s">
        <v>1191</v>
      </c>
      <c r="H680" s="39" t="s">
        <v>891</v>
      </c>
    </row>
    <row r="681" spans="1:9" ht="13.5" customHeight="1" x14ac:dyDescent="0.25">
      <c r="A681" s="31"/>
      <c r="B681" s="36">
        <v>608.23</v>
      </c>
      <c r="C681" s="36">
        <f t="shared" si="34"/>
        <v>304.11500000000001</v>
      </c>
      <c r="D681" s="53">
        <v>43616</v>
      </c>
      <c r="E681" s="41" t="s">
        <v>885</v>
      </c>
      <c r="F681" s="38" t="s">
        <v>892</v>
      </c>
      <c r="G681" s="38" t="s">
        <v>1192</v>
      </c>
      <c r="H681" s="39" t="s">
        <v>891</v>
      </c>
    </row>
    <row r="682" spans="1:9" ht="13.5" customHeight="1" x14ac:dyDescent="0.25">
      <c r="A682" s="31"/>
      <c r="B682" s="36">
        <v>9760</v>
      </c>
      <c r="C682" s="36">
        <f t="shared" si="34"/>
        <v>4880</v>
      </c>
      <c r="D682" s="53">
        <v>43616</v>
      </c>
      <c r="E682" s="41" t="s">
        <v>885</v>
      </c>
      <c r="F682" s="38" t="s">
        <v>893</v>
      </c>
      <c r="G682" s="38" t="s">
        <v>1193</v>
      </c>
      <c r="H682" s="39" t="s">
        <v>894</v>
      </c>
    </row>
    <row r="683" spans="1:9" ht="13.5" customHeight="1" x14ac:dyDescent="0.25">
      <c r="A683" s="31"/>
      <c r="B683" s="36">
        <v>48756</v>
      </c>
      <c r="C683" s="36">
        <f t="shared" si="34"/>
        <v>24378</v>
      </c>
      <c r="D683" s="53">
        <v>43616</v>
      </c>
      <c r="E683" s="41" t="s">
        <v>885</v>
      </c>
      <c r="F683" s="38" t="s">
        <v>895</v>
      </c>
      <c r="G683" s="38" t="s">
        <v>484</v>
      </c>
      <c r="H683" s="35" t="s">
        <v>268</v>
      </c>
    </row>
    <row r="684" spans="1:9" ht="13.5" customHeight="1" x14ac:dyDescent="0.25">
      <c r="A684" s="31"/>
      <c r="B684" s="36">
        <v>16251.76</v>
      </c>
      <c r="C684" s="36">
        <f t="shared" si="34"/>
        <v>8125.88</v>
      </c>
      <c r="D684" s="53">
        <v>43616</v>
      </c>
      <c r="E684" s="41" t="s">
        <v>885</v>
      </c>
      <c r="F684" s="38" t="s">
        <v>896</v>
      </c>
      <c r="G684" s="38" t="s">
        <v>897</v>
      </c>
      <c r="H684" s="39" t="s">
        <v>234</v>
      </c>
    </row>
    <row r="685" spans="1:9" ht="13.5" customHeight="1" x14ac:dyDescent="0.25">
      <c r="A685" s="31"/>
      <c r="B685" s="36">
        <v>9557.33</v>
      </c>
      <c r="C685" s="36">
        <f t="shared" si="34"/>
        <v>4778.665</v>
      </c>
      <c r="D685" s="53">
        <v>43616</v>
      </c>
      <c r="E685" s="41" t="s">
        <v>885</v>
      </c>
      <c r="F685" s="38" t="s">
        <v>898</v>
      </c>
      <c r="G685" s="38" t="s">
        <v>899</v>
      </c>
      <c r="H685" s="39" t="s">
        <v>332</v>
      </c>
    </row>
    <row r="686" spans="1:9" ht="13.5" customHeight="1" x14ac:dyDescent="0.25">
      <c r="A686" s="31"/>
      <c r="B686" s="62">
        <v>43032</v>
      </c>
      <c r="C686" s="62">
        <f t="shared" si="34"/>
        <v>21516</v>
      </c>
      <c r="D686" s="63">
        <v>43616</v>
      </c>
      <c r="E686" s="64" t="s">
        <v>885</v>
      </c>
      <c r="F686" s="65" t="s">
        <v>900</v>
      </c>
      <c r="G686" s="65" t="s">
        <v>901</v>
      </c>
      <c r="H686" s="66" t="s">
        <v>887</v>
      </c>
      <c r="I686" s="1" t="s">
        <v>1247</v>
      </c>
    </row>
    <row r="687" spans="1:9" ht="13.5" customHeight="1" x14ac:dyDescent="0.25">
      <c r="A687" s="31"/>
      <c r="B687" s="36">
        <v>98640</v>
      </c>
      <c r="C687" s="36">
        <f>B687/2</f>
        <v>49320</v>
      </c>
      <c r="D687" s="53">
        <v>43798</v>
      </c>
      <c r="E687" s="41" t="s">
        <v>885</v>
      </c>
      <c r="F687" s="38" t="s">
        <v>1976</v>
      </c>
      <c r="G687" s="38" t="s">
        <v>1967</v>
      </c>
      <c r="H687" s="39" t="s">
        <v>1968</v>
      </c>
    </row>
    <row r="688" spans="1:9" ht="13.5" customHeight="1" x14ac:dyDescent="0.25">
      <c r="A688" s="31"/>
      <c r="B688" s="36">
        <v>42940.52</v>
      </c>
      <c r="C688" s="36">
        <f t="shared" ref="C688:C693" si="35">B688/2</f>
        <v>21470.26</v>
      </c>
      <c r="D688" s="53">
        <v>43798</v>
      </c>
      <c r="E688" s="41" t="s">
        <v>885</v>
      </c>
      <c r="F688" s="38" t="s">
        <v>1977</v>
      </c>
      <c r="G688" s="38" t="s">
        <v>1969</v>
      </c>
      <c r="H688" s="39" t="s">
        <v>234</v>
      </c>
    </row>
    <row r="689" spans="1:9" ht="13.5" customHeight="1" x14ac:dyDescent="0.25">
      <c r="A689" s="31"/>
      <c r="B689" s="36">
        <v>45780</v>
      </c>
      <c r="C689" s="36">
        <f t="shared" si="35"/>
        <v>22890</v>
      </c>
      <c r="D689" s="53">
        <v>43798</v>
      </c>
      <c r="E689" s="41" t="s">
        <v>885</v>
      </c>
      <c r="F689" s="38" t="s">
        <v>1978</v>
      </c>
      <c r="G689" s="38" t="s">
        <v>1970</v>
      </c>
      <c r="H689" s="39" t="s">
        <v>491</v>
      </c>
    </row>
    <row r="690" spans="1:9" ht="13.5" customHeight="1" x14ac:dyDescent="0.25">
      <c r="A690" s="31"/>
      <c r="B690" s="36">
        <v>45819.24</v>
      </c>
      <c r="C690" s="36">
        <f t="shared" si="35"/>
        <v>22909.62</v>
      </c>
      <c r="D690" s="53">
        <v>43798</v>
      </c>
      <c r="E690" s="41" t="s">
        <v>885</v>
      </c>
      <c r="F690" s="38" t="s">
        <v>1979</v>
      </c>
      <c r="G690" s="38" t="s">
        <v>1971</v>
      </c>
      <c r="H690" s="39" t="s">
        <v>494</v>
      </c>
    </row>
    <row r="691" spans="1:9" ht="13.5" customHeight="1" x14ac:dyDescent="0.25">
      <c r="A691" s="31"/>
      <c r="B691" s="36">
        <v>640.79999999999995</v>
      </c>
      <c r="C691" s="36">
        <f t="shared" si="35"/>
        <v>320.39999999999998</v>
      </c>
      <c r="D691" s="53">
        <v>43798</v>
      </c>
      <c r="E691" s="41" t="s">
        <v>885</v>
      </c>
      <c r="F691" s="38" t="s">
        <v>1980</v>
      </c>
      <c r="G691" s="38" t="s">
        <v>1972</v>
      </c>
      <c r="H691" s="39" t="s">
        <v>1973</v>
      </c>
    </row>
    <row r="692" spans="1:9" ht="13.5" customHeight="1" x14ac:dyDescent="0.25">
      <c r="A692" s="31"/>
      <c r="B692" s="36">
        <v>23024.33</v>
      </c>
      <c r="C692" s="36">
        <f t="shared" si="35"/>
        <v>11512.165000000001</v>
      </c>
      <c r="D692" s="53">
        <v>43798</v>
      </c>
      <c r="E692" s="41" t="s">
        <v>885</v>
      </c>
      <c r="F692" s="38" t="s">
        <v>1981</v>
      </c>
      <c r="G692" s="38" t="s">
        <v>1983</v>
      </c>
      <c r="H692" s="39" t="s">
        <v>1974</v>
      </c>
    </row>
    <row r="693" spans="1:9" ht="13.5" customHeight="1" x14ac:dyDescent="0.25">
      <c r="A693" s="31"/>
      <c r="B693" s="36">
        <v>98640</v>
      </c>
      <c r="C693" s="36">
        <f t="shared" si="35"/>
        <v>49320</v>
      </c>
      <c r="D693" s="53">
        <v>43798</v>
      </c>
      <c r="E693" s="41" t="s">
        <v>885</v>
      </c>
      <c r="F693" s="38" t="s">
        <v>1982</v>
      </c>
      <c r="G693" s="38" t="s">
        <v>1975</v>
      </c>
      <c r="H693" s="39" t="s">
        <v>268</v>
      </c>
    </row>
    <row r="694" spans="1:9" ht="13.5" customHeight="1" x14ac:dyDescent="0.25">
      <c r="A694" s="31"/>
      <c r="B694" s="36"/>
      <c r="C694" s="36"/>
      <c r="D694" s="36"/>
      <c r="E694" s="36"/>
      <c r="F694" s="38"/>
      <c r="G694" s="38"/>
      <c r="H694" s="39"/>
    </row>
    <row r="695" spans="1:9" ht="13.5" customHeight="1" x14ac:dyDescent="0.25">
      <c r="A695" s="31" t="s">
        <v>7</v>
      </c>
      <c r="B695" s="8">
        <f>SUM(B677:B693)</f>
        <v>623394.29</v>
      </c>
      <c r="C695" s="8">
        <f>SUM(C677:C693)</f>
        <v>311697.14500000002</v>
      </c>
      <c r="D695" s="8"/>
      <c r="E695" s="8"/>
      <c r="F695" s="41"/>
      <c r="G695" s="41"/>
      <c r="H695" s="31"/>
    </row>
    <row r="696" spans="1:9" ht="13.5" customHeight="1" x14ac:dyDescent="0.25">
      <c r="A696" s="11"/>
      <c r="B696" s="14"/>
      <c r="C696" s="15"/>
      <c r="D696" s="15"/>
      <c r="E696" s="15"/>
      <c r="F696" s="9"/>
      <c r="G696" s="9"/>
      <c r="H696" s="11"/>
    </row>
    <row r="697" spans="1:9" ht="13.5" customHeight="1" x14ac:dyDescent="0.2">
      <c r="A697" s="30" t="s">
        <v>3</v>
      </c>
      <c r="B697" s="29" t="s">
        <v>4</v>
      </c>
      <c r="C697" s="28" t="s">
        <v>5</v>
      </c>
      <c r="D697" s="28" t="s">
        <v>31</v>
      </c>
      <c r="E697" s="28" t="s">
        <v>28</v>
      </c>
      <c r="F697" s="28" t="s">
        <v>1174</v>
      </c>
      <c r="G697" s="28" t="s">
        <v>1173</v>
      </c>
      <c r="H697" s="30" t="s">
        <v>6</v>
      </c>
    </row>
    <row r="698" spans="1:9" ht="13.5" customHeight="1" x14ac:dyDescent="0.25">
      <c r="A698" s="31" t="s">
        <v>64</v>
      </c>
      <c r="B698" s="44">
        <v>3777.22</v>
      </c>
      <c r="C698" s="44">
        <f>B698/2</f>
        <v>1888.61</v>
      </c>
      <c r="D698" s="53">
        <v>43616</v>
      </c>
      <c r="E698" s="40" t="s">
        <v>902</v>
      </c>
      <c r="F698" s="38" t="s">
        <v>903</v>
      </c>
      <c r="G698" s="38" t="s">
        <v>904</v>
      </c>
      <c r="H698" s="39" t="s">
        <v>905</v>
      </c>
    </row>
    <row r="699" spans="1:9" ht="13.5" customHeight="1" x14ac:dyDescent="0.25">
      <c r="A699" s="31" t="s">
        <v>65</v>
      </c>
      <c r="B699" s="32">
        <v>1512</v>
      </c>
      <c r="C699" s="44">
        <f t="shared" ref="C699:C725" si="36">B699/2</f>
        <v>756</v>
      </c>
      <c r="D699" s="53">
        <v>43616</v>
      </c>
      <c r="E699" s="40" t="s">
        <v>902</v>
      </c>
      <c r="F699" s="34" t="s">
        <v>906</v>
      </c>
      <c r="G699" s="34" t="s">
        <v>907</v>
      </c>
      <c r="H699" s="35" t="s">
        <v>908</v>
      </c>
    </row>
    <row r="700" spans="1:9" ht="13.5" customHeight="1" x14ac:dyDescent="0.25">
      <c r="A700" s="31"/>
      <c r="B700" s="32">
        <v>4256</v>
      </c>
      <c r="C700" s="44">
        <f t="shared" si="36"/>
        <v>2128</v>
      </c>
      <c r="D700" s="53">
        <v>43616</v>
      </c>
      <c r="E700" s="40" t="s">
        <v>902</v>
      </c>
      <c r="F700" s="34" t="s">
        <v>909</v>
      </c>
      <c r="G700" s="34" t="s">
        <v>910</v>
      </c>
      <c r="H700" s="35" t="s">
        <v>911</v>
      </c>
    </row>
    <row r="701" spans="1:9" ht="13.5" customHeight="1" x14ac:dyDescent="0.25">
      <c r="A701" s="31"/>
      <c r="B701" s="67">
        <v>2798.5</v>
      </c>
      <c r="C701" s="68">
        <f t="shared" si="36"/>
        <v>1399.25</v>
      </c>
      <c r="D701" s="63">
        <v>43616</v>
      </c>
      <c r="E701" s="69" t="s">
        <v>902</v>
      </c>
      <c r="F701" s="70" t="s">
        <v>912</v>
      </c>
      <c r="G701" s="70" t="s">
        <v>1194</v>
      </c>
      <c r="H701" s="71" t="s">
        <v>913</v>
      </c>
      <c r="I701" s="1" t="s">
        <v>1248</v>
      </c>
    </row>
    <row r="702" spans="1:9" ht="13.5" customHeight="1" x14ac:dyDescent="0.25">
      <c r="A702" s="31"/>
      <c r="B702" s="36">
        <v>1312</v>
      </c>
      <c r="C702" s="44">
        <f t="shared" si="36"/>
        <v>656</v>
      </c>
      <c r="D702" s="53">
        <v>43616</v>
      </c>
      <c r="E702" s="40" t="s">
        <v>902</v>
      </c>
      <c r="F702" s="38" t="s">
        <v>914</v>
      </c>
      <c r="G702" s="38" t="s">
        <v>915</v>
      </c>
      <c r="H702" s="39" t="s">
        <v>916</v>
      </c>
    </row>
    <row r="703" spans="1:9" ht="13.5" customHeight="1" x14ac:dyDescent="0.25">
      <c r="A703" s="31"/>
      <c r="B703" s="36">
        <v>1206.92</v>
      </c>
      <c r="C703" s="44">
        <f t="shared" si="36"/>
        <v>603.46</v>
      </c>
      <c r="D703" s="53">
        <v>43616</v>
      </c>
      <c r="E703" s="40" t="s">
        <v>902</v>
      </c>
      <c r="F703" s="37" t="s">
        <v>917</v>
      </c>
      <c r="G703" s="38" t="s">
        <v>918</v>
      </c>
      <c r="H703" s="39" t="s">
        <v>919</v>
      </c>
    </row>
    <row r="704" spans="1:9" ht="13.5" customHeight="1" x14ac:dyDescent="0.25">
      <c r="A704" s="31"/>
      <c r="B704" s="36">
        <v>878.4</v>
      </c>
      <c r="C704" s="44">
        <f t="shared" si="36"/>
        <v>439.2</v>
      </c>
      <c r="D704" s="53">
        <v>43616</v>
      </c>
      <c r="E704" s="40" t="s">
        <v>902</v>
      </c>
      <c r="F704" s="37" t="s">
        <v>920</v>
      </c>
      <c r="G704" s="38" t="s">
        <v>921</v>
      </c>
      <c r="H704" s="39" t="s">
        <v>922</v>
      </c>
    </row>
    <row r="705" spans="1:8" ht="13.5" customHeight="1" x14ac:dyDescent="0.25">
      <c r="A705" s="31"/>
      <c r="B705" s="36">
        <v>1240.6199999999999</v>
      </c>
      <c r="C705" s="44">
        <f t="shared" si="36"/>
        <v>620.30999999999995</v>
      </c>
      <c r="D705" s="53">
        <v>43616</v>
      </c>
      <c r="E705" s="40" t="s">
        <v>902</v>
      </c>
      <c r="F705" s="37" t="s">
        <v>923</v>
      </c>
      <c r="G705" s="38" t="s">
        <v>924</v>
      </c>
      <c r="H705" s="39" t="s">
        <v>925</v>
      </c>
    </row>
    <row r="706" spans="1:8" ht="13.5" customHeight="1" x14ac:dyDescent="0.25">
      <c r="A706" s="31"/>
      <c r="B706" s="36">
        <v>4454</v>
      </c>
      <c r="C706" s="44">
        <f t="shared" si="36"/>
        <v>2227</v>
      </c>
      <c r="D706" s="53">
        <v>43616</v>
      </c>
      <c r="E706" s="40" t="s">
        <v>902</v>
      </c>
      <c r="F706" s="38" t="s">
        <v>926</v>
      </c>
      <c r="G706" s="38" t="s">
        <v>927</v>
      </c>
      <c r="H706" s="39" t="s">
        <v>928</v>
      </c>
    </row>
    <row r="707" spans="1:8" ht="13.5" customHeight="1" x14ac:dyDescent="0.25">
      <c r="A707" s="31"/>
      <c r="B707" s="36">
        <v>21440</v>
      </c>
      <c r="C707" s="44">
        <f t="shared" si="36"/>
        <v>10720</v>
      </c>
      <c r="D707" s="53">
        <v>43616</v>
      </c>
      <c r="E707" s="40" t="s">
        <v>902</v>
      </c>
      <c r="F707" s="38" t="s">
        <v>929</v>
      </c>
      <c r="G707" s="38" t="s">
        <v>930</v>
      </c>
      <c r="H707" s="39" t="s">
        <v>694</v>
      </c>
    </row>
    <row r="708" spans="1:8" ht="13.5" customHeight="1" x14ac:dyDescent="0.25">
      <c r="A708" s="31"/>
      <c r="B708" s="36">
        <v>6832</v>
      </c>
      <c r="C708" s="44">
        <f t="shared" si="36"/>
        <v>3416</v>
      </c>
      <c r="D708" s="53">
        <v>43616</v>
      </c>
      <c r="E708" s="40" t="s">
        <v>902</v>
      </c>
      <c r="F708" s="38" t="s">
        <v>931</v>
      </c>
      <c r="G708" s="38" t="s">
        <v>932</v>
      </c>
      <c r="H708" s="39" t="s">
        <v>933</v>
      </c>
    </row>
    <row r="709" spans="1:8" ht="13.5" customHeight="1" x14ac:dyDescent="0.25">
      <c r="A709" s="31"/>
      <c r="B709" s="36">
        <v>19180</v>
      </c>
      <c r="C709" s="44">
        <f t="shared" si="36"/>
        <v>9590</v>
      </c>
      <c r="D709" s="53">
        <v>43616</v>
      </c>
      <c r="E709" s="40" t="s">
        <v>902</v>
      </c>
      <c r="F709" s="38" t="s">
        <v>934</v>
      </c>
      <c r="G709" s="38" t="s">
        <v>935</v>
      </c>
      <c r="H709" s="39" t="s">
        <v>664</v>
      </c>
    </row>
    <row r="710" spans="1:8" ht="13.5" customHeight="1" x14ac:dyDescent="0.25">
      <c r="A710" s="31"/>
      <c r="B710" s="36">
        <v>12180</v>
      </c>
      <c r="C710" s="44">
        <f t="shared" si="36"/>
        <v>6090</v>
      </c>
      <c r="D710" s="53">
        <v>43616</v>
      </c>
      <c r="E710" s="40" t="s">
        <v>902</v>
      </c>
      <c r="F710" s="38" t="s">
        <v>936</v>
      </c>
      <c r="G710" s="38" t="s">
        <v>937</v>
      </c>
      <c r="H710" s="39" t="s">
        <v>149</v>
      </c>
    </row>
    <row r="711" spans="1:8" ht="13.5" customHeight="1" x14ac:dyDescent="0.25">
      <c r="A711" s="31"/>
      <c r="B711" s="36">
        <v>6832</v>
      </c>
      <c r="C711" s="44">
        <f t="shared" si="36"/>
        <v>3416</v>
      </c>
      <c r="D711" s="53">
        <v>43616</v>
      </c>
      <c r="E711" s="40" t="s">
        <v>902</v>
      </c>
      <c r="F711" s="38" t="s">
        <v>938</v>
      </c>
      <c r="G711" s="38" t="s">
        <v>939</v>
      </c>
      <c r="H711" s="39" t="s">
        <v>940</v>
      </c>
    </row>
    <row r="712" spans="1:8" ht="13.5" customHeight="1" x14ac:dyDescent="0.25">
      <c r="A712" s="31"/>
      <c r="B712" s="36">
        <v>9557.33</v>
      </c>
      <c r="C712" s="44">
        <f t="shared" si="36"/>
        <v>4778.665</v>
      </c>
      <c r="D712" s="53">
        <v>43616</v>
      </c>
      <c r="E712" s="40" t="s">
        <v>902</v>
      </c>
      <c r="F712" s="38" t="s">
        <v>941</v>
      </c>
      <c r="G712" s="38" t="s">
        <v>942</v>
      </c>
      <c r="H712" s="39" t="s">
        <v>943</v>
      </c>
    </row>
    <row r="713" spans="1:8" ht="13.5" customHeight="1" x14ac:dyDescent="0.25">
      <c r="A713" s="31"/>
      <c r="B713" s="36">
        <v>4256</v>
      </c>
      <c r="C713" s="44">
        <f t="shared" si="36"/>
        <v>2128</v>
      </c>
      <c r="D713" s="53">
        <v>43616</v>
      </c>
      <c r="E713" s="40" t="s">
        <v>902</v>
      </c>
      <c r="F713" s="38" t="s">
        <v>944</v>
      </c>
      <c r="G713" s="38" t="s">
        <v>945</v>
      </c>
      <c r="H713" s="39" t="s">
        <v>946</v>
      </c>
    </row>
    <row r="714" spans="1:8" ht="13.5" customHeight="1" x14ac:dyDescent="0.25">
      <c r="A714" s="31"/>
      <c r="B714" s="36">
        <v>1806</v>
      </c>
      <c r="C714" s="44">
        <f t="shared" si="36"/>
        <v>903</v>
      </c>
      <c r="D714" s="53">
        <v>43616</v>
      </c>
      <c r="E714" s="40" t="s">
        <v>902</v>
      </c>
      <c r="F714" s="38" t="s">
        <v>947</v>
      </c>
      <c r="G714" s="38" t="s">
        <v>948</v>
      </c>
      <c r="H714" s="39" t="s">
        <v>664</v>
      </c>
    </row>
    <row r="715" spans="1:8" ht="13.5" customHeight="1" x14ac:dyDescent="0.25">
      <c r="A715" s="31"/>
      <c r="B715" s="36">
        <v>4256</v>
      </c>
      <c r="C715" s="44">
        <f t="shared" si="36"/>
        <v>2128</v>
      </c>
      <c r="D715" s="53">
        <v>43616</v>
      </c>
      <c r="E715" s="40" t="s">
        <v>902</v>
      </c>
      <c r="F715" s="38" t="s">
        <v>949</v>
      </c>
      <c r="G715" s="38" t="s">
        <v>950</v>
      </c>
      <c r="H715" s="39" t="s">
        <v>951</v>
      </c>
    </row>
    <row r="716" spans="1:8" ht="13.5" customHeight="1" x14ac:dyDescent="0.25">
      <c r="A716" s="31"/>
      <c r="B716" s="36">
        <v>4816</v>
      </c>
      <c r="C716" s="44">
        <f t="shared" si="36"/>
        <v>2408</v>
      </c>
      <c r="D716" s="53">
        <v>43616</v>
      </c>
      <c r="E716" s="40" t="s">
        <v>902</v>
      </c>
      <c r="F716" s="38" t="s">
        <v>952</v>
      </c>
      <c r="G716" s="38" t="s">
        <v>953</v>
      </c>
      <c r="H716" s="39" t="s">
        <v>149</v>
      </c>
    </row>
    <row r="717" spans="1:8" ht="13.5" customHeight="1" x14ac:dyDescent="0.25">
      <c r="A717" s="31"/>
      <c r="B717" s="36">
        <v>11256</v>
      </c>
      <c r="C717" s="44">
        <f t="shared" si="36"/>
        <v>5628</v>
      </c>
      <c r="D717" s="53">
        <v>43616</v>
      </c>
      <c r="E717" s="40" t="s">
        <v>902</v>
      </c>
      <c r="F717" s="38" t="s">
        <v>954</v>
      </c>
      <c r="G717" s="38" t="s">
        <v>955</v>
      </c>
      <c r="H717" s="39" t="s">
        <v>149</v>
      </c>
    </row>
    <row r="718" spans="1:8" ht="13.5" customHeight="1" x14ac:dyDescent="0.25">
      <c r="A718" s="31"/>
      <c r="B718" s="36">
        <v>9760</v>
      </c>
      <c r="C718" s="44">
        <f t="shared" si="36"/>
        <v>4880</v>
      </c>
      <c r="D718" s="53">
        <v>43616</v>
      </c>
      <c r="E718" s="40" t="s">
        <v>902</v>
      </c>
      <c r="F718" s="38" t="s">
        <v>956</v>
      </c>
      <c r="G718" s="38" t="s">
        <v>957</v>
      </c>
      <c r="H718" s="39" t="s">
        <v>940</v>
      </c>
    </row>
    <row r="719" spans="1:8" ht="13.5" customHeight="1" x14ac:dyDescent="0.25">
      <c r="A719" s="31"/>
      <c r="B719" s="36">
        <v>10184</v>
      </c>
      <c r="C719" s="44">
        <f t="shared" si="36"/>
        <v>5092</v>
      </c>
      <c r="D719" s="53">
        <v>43616</v>
      </c>
      <c r="E719" s="40" t="s">
        <v>902</v>
      </c>
      <c r="F719" s="38" t="s">
        <v>958</v>
      </c>
      <c r="G719" s="38" t="s">
        <v>959</v>
      </c>
      <c r="H719" s="39" t="s">
        <v>951</v>
      </c>
    </row>
    <row r="720" spans="1:8" ht="13.5" customHeight="1" x14ac:dyDescent="0.25">
      <c r="A720" s="31"/>
      <c r="B720" s="36">
        <v>11077.72</v>
      </c>
      <c r="C720" s="44">
        <f t="shared" si="36"/>
        <v>5538.86</v>
      </c>
      <c r="D720" s="53">
        <v>43616</v>
      </c>
      <c r="E720" s="40" t="s">
        <v>902</v>
      </c>
      <c r="F720" s="38" t="s">
        <v>960</v>
      </c>
      <c r="G720" s="38" t="s">
        <v>961</v>
      </c>
      <c r="H720" s="39" t="s">
        <v>149</v>
      </c>
    </row>
    <row r="721" spans="1:8" ht="13.5" customHeight="1" x14ac:dyDescent="0.25">
      <c r="A721" s="31"/>
      <c r="B721" s="36">
        <v>1630.96</v>
      </c>
      <c r="C721" s="44">
        <f t="shared" si="36"/>
        <v>815.48</v>
      </c>
      <c r="D721" s="53">
        <v>43616</v>
      </c>
      <c r="E721" s="40" t="s">
        <v>902</v>
      </c>
      <c r="F721" s="38" t="s">
        <v>962</v>
      </c>
      <c r="G721" s="38" t="s">
        <v>963</v>
      </c>
      <c r="H721" s="39" t="s">
        <v>964</v>
      </c>
    </row>
    <row r="722" spans="1:8" ht="13.5" customHeight="1" x14ac:dyDescent="0.25">
      <c r="A722" s="31"/>
      <c r="B722" s="36">
        <v>45780</v>
      </c>
      <c r="C722" s="44">
        <f t="shared" si="36"/>
        <v>22890</v>
      </c>
      <c r="D722" s="53">
        <v>43616</v>
      </c>
      <c r="E722" s="40" t="s">
        <v>902</v>
      </c>
      <c r="F722" s="38" t="s">
        <v>965</v>
      </c>
      <c r="G722" s="38" t="s">
        <v>966</v>
      </c>
      <c r="H722" s="39" t="s">
        <v>149</v>
      </c>
    </row>
    <row r="723" spans="1:8" ht="13.5" customHeight="1" x14ac:dyDescent="0.25">
      <c r="A723" s="31"/>
      <c r="B723" s="36">
        <v>4816</v>
      </c>
      <c r="C723" s="44">
        <f t="shared" si="36"/>
        <v>2408</v>
      </c>
      <c r="D723" s="53">
        <v>43616</v>
      </c>
      <c r="E723" s="40" t="s">
        <v>902</v>
      </c>
      <c r="F723" s="38" t="s">
        <v>967</v>
      </c>
      <c r="G723" s="38" t="s">
        <v>968</v>
      </c>
      <c r="H723" s="39" t="s">
        <v>149</v>
      </c>
    </row>
    <row r="724" spans="1:8" ht="13.5" customHeight="1" x14ac:dyDescent="0.25">
      <c r="A724" s="31"/>
      <c r="B724" s="36">
        <v>9557.33</v>
      </c>
      <c r="C724" s="44">
        <f t="shared" si="36"/>
        <v>4778.665</v>
      </c>
      <c r="D724" s="53">
        <v>43616</v>
      </c>
      <c r="E724" s="40" t="s">
        <v>902</v>
      </c>
      <c r="F724" s="38" t="s">
        <v>969</v>
      </c>
      <c r="G724" s="38" t="s">
        <v>970</v>
      </c>
      <c r="H724" s="39" t="s">
        <v>933</v>
      </c>
    </row>
    <row r="725" spans="1:8" ht="13.5" customHeight="1" x14ac:dyDescent="0.25">
      <c r="A725" s="31"/>
      <c r="B725" s="36">
        <v>2856</v>
      </c>
      <c r="C725" s="44">
        <f t="shared" si="36"/>
        <v>1428</v>
      </c>
      <c r="D725" s="53">
        <v>43616</v>
      </c>
      <c r="E725" s="40" t="s">
        <v>902</v>
      </c>
      <c r="F725" s="38" t="s">
        <v>971</v>
      </c>
      <c r="G725" s="38" t="s">
        <v>972</v>
      </c>
      <c r="H725" s="39" t="s">
        <v>933</v>
      </c>
    </row>
    <row r="726" spans="1:8" ht="13.5" customHeight="1" x14ac:dyDescent="0.25">
      <c r="A726" s="31"/>
      <c r="B726" s="36">
        <v>-2858.68</v>
      </c>
      <c r="C726" s="36">
        <f>B726/2</f>
        <v>-1429.34</v>
      </c>
      <c r="D726" s="53">
        <v>43616</v>
      </c>
      <c r="E726" s="40" t="s">
        <v>902</v>
      </c>
      <c r="F726" s="38" t="s">
        <v>973</v>
      </c>
      <c r="G726" s="38" t="s">
        <v>1202</v>
      </c>
      <c r="H726" s="39" t="s">
        <v>1203</v>
      </c>
    </row>
    <row r="727" spans="1:8" ht="13.5" customHeight="1" x14ac:dyDescent="0.25">
      <c r="A727" s="31"/>
      <c r="B727" s="36">
        <v>10399.94</v>
      </c>
      <c r="C727" s="44">
        <f t="shared" ref="C727:C735" si="37">B727/2</f>
        <v>5199.97</v>
      </c>
      <c r="D727" s="53">
        <v>43815</v>
      </c>
      <c r="E727" s="40" t="s">
        <v>902</v>
      </c>
      <c r="F727" s="38" t="s">
        <v>2002</v>
      </c>
      <c r="G727" s="38" t="s">
        <v>1984</v>
      </c>
      <c r="H727" s="39" t="s">
        <v>1985</v>
      </c>
    </row>
    <row r="728" spans="1:8" ht="13.5" customHeight="1" x14ac:dyDescent="0.25">
      <c r="A728" s="31"/>
      <c r="B728" s="36">
        <v>3099.14</v>
      </c>
      <c r="C728" s="44">
        <f t="shared" si="37"/>
        <v>1549.57</v>
      </c>
      <c r="D728" s="53">
        <v>43815</v>
      </c>
      <c r="E728" s="40" t="s">
        <v>902</v>
      </c>
      <c r="F728" s="38" t="s">
        <v>2003</v>
      </c>
      <c r="G728" s="38" t="s">
        <v>1986</v>
      </c>
      <c r="H728" s="39" t="s">
        <v>1987</v>
      </c>
    </row>
    <row r="729" spans="1:8" ht="13.5" customHeight="1" x14ac:dyDescent="0.25">
      <c r="A729" s="31"/>
      <c r="B729" s="36">
        <v>11438.17</v>
      </c>
      <c r="C729" s="44">
        <f t="shared" si="37"/>
        <v>5719.085</v>
      </c>
      <c r="D729" s="53">
        <v>43815</v>
      </c>
      <c r="E729" s="40" t="s">
        <v>902</v>
      </c>
      <c r="F729" s="38" t="s">
        <v>2004</v>
      </c>
      <c r="G729" s="38" t="s">
        <v>1988</v>
      </c>
      <c r="H729" s="39" t="s">
        <v>1989</v>
      </c>
    </row>
    <row r="730" spans="1:8" ht="13.5" customHeight="1" x14ac:dyDescent="0.25">
      <c r="A730" s="31"/>
      <c r="B730" s="36">
        <v>1373.22</v>
      </c>
      <c r="C730" s="44">
        <f t="shared" si="37"/>
        <v>686.61</v>
      </c>
      <c r="D730" s="53">
        <v>43815</v>
      </c>
      <c r="E730" s="40" t="s">
        <v>902</v>
      </c>
      <c r="F730" s="38" t="s">
        <v>2005</v>
      </c>
      <c r="G730" s="38" t="s">
        <v>1990</v>
      </c>
      <c r="H730" s="39" t="s">
        <v>1991</v>
      </c>
    </row>
    <row r="731" spans="1:8" ht="13.5" customHeight="1" x14ac:dyDescent="0.25">
      <c r="A731" s="31"/>
      <c r="B731" s="36">
        <v>734.99</v>
      </c>
      <c r="C731" s="44">
        <f t="shared" si="37"/>
        <v>367.495</v>
      </c>
      <c r="D731" s="53">
        <v>43815</v>
      </c>
      <c r="E731" s="40" t="s">
        <v>902</v>
      </c>
      <c r="F731" s="38" t="s">
        <v>2006</v>
      </c>
      <c r="G731" s="38" t="s">
        <v>1992</v>
      </c>
      <c r="H731" s="39" t="s">
        <v>1993</v>
      </c>
    </row>
    <row r="732" spans="1:8" ht="13.5" customHeight="1" x14ac:dyDescent="0.25">
      <c r="A732" s="31"/>
      <c r="B732" s="36">
        <v>7255.4</v>
      </c>
      <c r="C732" s="44">
        <f t="shared" si="37"/>
        <v>3627.7</v>
      </c>
      <c r="D732" s="53">
        <v>43815</v>
      </c>
      <c r="E732" s="40" t="s">
        <v>902</v>
      </c>
      <c r="F732" s="38" t="s">
        <v>2007</v>
      </c>
      <c r="G732" s="38" t="s">
        <v>1994</v>
      </c>
      <c r="H732" s="39" t="s">
        <v>234</v>
      </c>
    </row>
    <row r="733" spans="1:8" ht="13.5" customHeight="1" x14ac:dyDescent="0.25">
      <c r="A733" s="31"/>
      <c r="B733" s="36">
        <v>870.17</v>
      </c>
      <c r="C733" s="44">
        <f t="shared" si="37"/>
        <v>435.08499999999998</v>
      </c>
      <c r="D733" s="53">
        <v>43815</v>
      </c>
      <c r="E733" s="40" t="s">
        <v>902</v>
      </c>
      <c r="F733" s="38" t="s">
        <v>2008</v>
      </c>
      <c r="G733" s="38" t="s">
        <v>1995</v>
      </c>
      <c r="H733" s="39" t="s">
        <v>1996</v>
      </c>
    </row>
    <row r="734" spans="1:8" ht="13.5" customHeight="1" x14ac:dyDescent="0.25">
      <c r="A734" s="31"/>
      <c r="B734" s="36">
        <v>734.14</v>
      </c>
      <c r="C734" s="44">
        <f t="shared" si="37"/>
        <v>367.07</v>
      </c>
      <c r="D734" s="53">
        <v>43815</v>
      </c>
      <c r="E734" s="40" t="s">
        <v>902</v>
      </c>
      <c r="F734" s="38" t="s">
        <v>2009</v>
      </c>
      <c r="G734" s="38" t="s">
        <v>1997</v>
      </c>
      <c r="H734" s="39" t="s">
        <v>1998</v>
      </c>
    </row>
    <row r="735" spans="1:8" ht="13.5" customHeight="1" x14ac:dyDescent="0.25">
      <c r="A735" s="31"/>
      <c r="B735" s="36">
        <v>1818.49</v>
      </c>
      <c r="C735" s="44">
        <f t="shared" si="37"/>
        <v>909.245</v>
      </c>
      <c r="D735" s="53">
        <v>43815</v>
      </c>
      <c r="E735" s="40" t="s">
        <v>902</v>
      </c>
      <c r="F735" s="38" t="s">
        <v>2010</v>
      </c>
      <c r="G735" s="38" t="s">
        <v>1999</v>
      </c>
      <c r="H735" s="39" t="s">
        <v>2000</v>
      </c>
    </row>
    <row r="736" spans="1:8" ht="13.5" customHeight="1" x14ac:dyDescent="0.25">
      <c r="A736" s="31"/>
      <c r="B736" s="36">
        <v>98100</v>
      </c>
      <c r="C736" s="44">
        <v>49050</v>
      </c>
      <c r="D736" s="53">
        <v>43815</v>
      </c>
      <c r="E736" s="40" t="s">
        <v>902</v>
      </c>
      <c r="F736" s="38" t="s">
        <v>2011</v>
      </c>
      <c r="G736" s="38" t="s">
        <v>2001</v>
      </c>
      <c r="H736" s="39" t="s">
        <v>1468</v>
      </c>
    </row>
    <row r="737" spans="1:8" ht="13.5" customHeight="1" x14ac:dyDescent="0.25">
      <c r="A737" s="31"/>
      <c r="B737" s="8"/>
      <c r="C737" s="40"/>
      <c r="D737" s="43"/>
      <c r="E737" s="40"/>
      <c r="F737" s="41"/>
      <c r="G737" s="41"/>
      <c r="H737" s="31"/>
    </row>
    <row r="738" spans="1:8" ht="13.5" customHeight="1" x14ac:dyDescent="0.25">
      <c r="A738" s="31" t="s">
        <v>7</v>
      </c>
      <c r="B738" s="8">
        <f>SUM(B698:B737)</f>
        <v>352473.98</v>
      </c>
      <c r="C738" s="8">
        <f>SUM(C698:C737)</f>
        <v>176236.99</v>
      </c>
      <c r="D738" s="41"/>
      <c r="E738" s="41"/>
      <c r="F738" s="41"/>
      <c r="G738" s="41"/>
      <c r="H738" s="31"/>
    </row>
    <row r="739" spans="1:8" ht="13.5" customHeight="1" x14ac:dyDescent="0.25">
      <c r="A739" s="11"/>
      <c r="B739" s="14"/>
      <c r="C739" s="15"/>
      <c r="D739" s="15"/>
      <c r="E739" s="15"/>
      <c r="F739" s="9"/>
      <c r="G739" s="9"/>
      <c r="H739" s="11"/>
    </row>
    <row r="740" spans="1:8" ht="13.5" customHeight="1" x14ac:dyDescent="0.2">
      <c r="A740" s="30" t="s">
        <v>3</v>
      </c>
      <c r="B740" s="29" t="s">
        <v>4</v>
      </c>
      <c r="C740" s="28" t="s">
        <v>5</v>
      </c>
      <c r="D740" s="28" t="s">
        <v>31</v>
      </c>
      <c r="E740" s="28" t="s">
        <v>28</v>
      </c>
      <c r="F740" s="28" t="s">
        <v>1174</v>
      </c>
      <c r="G740" s="28" t="s">
        <v>1173</v>
      </c>
      <c r="H740" s="30" t="s">
        <v>6</v>
      </c>
    </row>
    <row r="741" spans="1:8" ht="13.5" customHeight="1" x14ac:dyDescent="0.25">
      <c r="A741" s="31" t="s">
        <v>52</v>
      </c>
      <c r="B741" s="44">
        <v>3882.67</v>
      </c>
      <c r="C741" s="44">
        <f>B741/2</f>
        <v>1941.335</v>
      </c>
      <c r="D741" s="53">
        <v>43616</v>
      </c>
      <c r="E741" s="41" t="s">
        <v>974</v>
      </c>
      <c r="F741" s="38" t="s">
        <v>975</v>
      </c>
      <c r="G741" s="38" t="s">
        <v>976</v>
      </c>
      <c r="H741" s="39" t="s">
        <v>977</v>
      </c>
    </row>
    <row r="742" spans="1:8" ht="13.5" customHeight="1" x14ac:dyDescent="0.25">
      <c r="A742" s="31" t="s">
        <v>53</v>
      </c>
      <c r="B742" s="44">
        <v>7922.24</v>
      </c>
      <c r="C742" s="44">
        <f t="shared" ref="C742:C805" si="38">B742/2</f>
        <v>3961.12</v>
      </c>
      <c r="D742" s="53">
        <v>43616</v>
      </c>
      <c r="E742" s="41" t="s">
        <v>974</v>
      </c>
      <c r="F742" s="38" t="s">
        <v>978</v>
      </c>
      <c r="G742" s="38" t="s">
        <v>979</v>
      </c>
      <c r="H742" s="39" t="s">
        <v>84</v>
      </c>
    </row>
    <row r="743" spans="1:8" ht="13.5" customHeight="1" x14ac:dyDescent="0.25">
      <c r="A743" s="31"/>
      <c r="B743" s="44">
        <v>6757.33</v>
      </c>
      <c r="C743" s="44">
        <f t="shared" si="38"/>
        <v>3378.665</v>
      </c>
      <c r="D743" s="53">
        <v>43616</v>
      </c>
      <c r="E743" s="41" t="s">
        <v>974</v>
      </c>
      <c r="F743" s="38" t="s">
        <v>980</v>
      </c>
      <c r="G743" s="38" t="s">
        <v>981</v>
      </c>
      <c r="H743" s="39" t="s">
        <v>982</v>
      </c>
    </row>
    <row r="744" spans="1:8" ht="13.5" customHeight="1" x14ac:dyDescent="0.25">
      <c r="A744" s="31"/>
      <c r="B744" s="44">
        <v>631.54999999999995</v>
      </c>
      <c r="C744" s="44">
        <f t="shared" si="38"/>
        <v>315.77499999999998</v>
      </c>
      <c r="D744" s="53">
        <v>43616</v>
      </c>
      <c r="E744" s="41" t="s">
        <v>974</v>
      </c>
      <c r="F744" s="38" t="s">
        <v>983</v>
      </c>
      <c r="G744" s="38" t="s">
        <v>984</v>
      </c>
      <c r="H744" s="39" t="s">
        <v>977</v>
      </c>
    </row>
    <row r="745" spans="1:8" ht="13.5" customHeight="1" x14ac:dyDescent="0.25">
      <c r="A745" s="31"/>
      <c r="B745" s="32">
        <v>3826.67</v>
      </c>
      <c r="C745" s="44">
        <f t="shared" si="38"/>
        <v>1913.335</v>
      </c>
      <c r="D745" s="53">
        <v>43616</v>
      </c>
      <c r="E745" s="41" t="s">
        <v>974</v>
      </c>
      <c r="F745" s="34" t="s">
        <v>985</v>
      </c>
      <c r="G745" s="34" t="s">
        <v>986</v>
      </c>
      <c r="H745" s="35" t="s">
        <v>987</v>
      </c>
    </row>
    <row r="746" spans="1:8" ht="13.5" customHeight="1" x14ac:dyDescent="0.25">
      <c r="A746" s="31"/>
      <c r="B746" s="32">
        <v>626.09</v>
      </c>
      <c r="C746" s="44">
        <f t="shared" si="38"/>
        <v>313.04500000000002</v>
      </c>
      <c r="D746" s="53">
        <v>43616</v>
      </c>
      <c r="E746" s="41" t="s">
        <v>974</v>
      </c>
      <c r="F746" s="34" t="s">
        <v>988</v>
      </c>
      <c r="G746" s="34" t="s">
        <v>989</v>
      </c>
      <c r="H746" s="35" t="s">
        <v>990</v>
      </c>
    </row>
    <row r="747" spans="1:8" ht="13.5" customHeight="1" x14ac:dyDescent="0.25">
      <c r="A747" s="31"/>
      <c r="B747" s="32">
        <v>2156</v>
      </c>
      <c r="C747" s="44">
        <f t="shared" si="38"/>
        <v>1078</v>
      </c>
      <c r="D747" s="53">
        <v>43616</v>
      </c>
      <c r="E747" s="41" t="s">
        <v>974</v>
      </c>
      <c r="F747" s="34" t="s">
        <v>991</v>
      </c>
      <c r="G747" s="34" t="s">
        <v>992</v>
      </c>
      <c r="H747" s="35" t="s">
        <v>993</v>
      </c>
    </row>
    <row r="748" spans="1:8" ht="13.5" customHeight="1" x14ac:dyDescent="0.25">
      <c r="A748" s="31"/>
      <c r="B748" s="32">
        <v>626.09</v>
      </c>
      <c r="C748" s="44">
        <f t="shared" si="38"/>
        <v>313.04500000000002</v>
      </c>
      <c r="D748" s="53">
        <v>43616</v>
      </c>
      <c r="E748" s="41" t="s">
        <v>974</v>
      </c>
      <c r="F748" s="34" t="s">
        <v>994</v>
      </c>
      <c r="G748" s="34" t="s">
        <v>995</v>
      </c>
      <c r="H748" s="35" t="s">
        <v>996</v>
      </c>
    </row>
    <row r="749" spans="1:8" ht="13.5" customHeight="1" x14ac:dyDescent="0.25">
      <c r="A749" s="31"/>
      <c r="B749" s="32">
        <v>1093.33</v>
      </c>
      <c r="C749" s="44">
        <f t="shared" si="38"/>
        <v>546.66499999999996</v>
      </c>
      <c r="D749" s="53">
        <v>43616</v>
      </c>
      <c r="E749" s="41" t="s">
        <v>974</v>
      </c>
      <c r="F749" s="34" t="s">
        <v>997</v>
      </c>
      <c r="G749" s="34" t="s">
        <v>998</v>
      </c>
      <c r="H749" s="35" t="s">
        <v>999</v>
      </c>
    </row>
    <row r="750" spans="1:8" ht="13.5" customHeight="1" x14ac:dyDescent="0.25">
      <c r="A750" s="31"/>
      <c r="B750" s="32">
        <v>3826.67</v>
      </c>
      <c r="C750" s="44">
        <f t="shared" si="38"/>
        <v>1913.335</v>
      </c>
      <c r="D750" s="53">
        <v>43616</v>
      </c>
      <c r="E750" s="41" t="s">
        <v>974</v>
      </c>
      <c r="F750" s="34" t="s">
        <v>1000</v>
      </c>
      <c r="G750" s="34" t="s">
        <v>1001</v>
      </c>
      <c r="H750" s="35" t="s">
        <v>987</v>
      </c>
    </row>
    <row r="751" spans="1:8" ht="13.5" customHeight="1" x14ac:dyDescent="0.25">
      <c r="A751" s="31"/>
      <c r="B751" s="32">
        <v>798.08</v>
      </c>
      <c r="C751" s="44">
        <f t="shared" si="38"/>
        <v>399.04</v>
      </c>
      <c r="D751" s="53">
        <v>43616</v>
      </c>
      <c r="E751" s="41" t="s">
        <v>974</v>
      </c>
      <c r="F751" s="34" t="s">
        <v>1002</v>
      </c>
      <c r="G751" s="34" t="s">
        <v>1003</v>
      </c>
      <c r="H751" s="35" t="s">
        <v>1004</v>
      </c>
    </row>
    <row r="752" spans="1:8" ht="13.5" customHeight="1" x14ac:dyDescent="0.25">
      <c r="A752" s="31"/>
      <c r="B752" s="36">
        <v>1148</v>
      </c>
      <c r="C752" s="44">
        <f t="shared" si="38"/>
        <v>574</v>
      </c>
      <c r="D752" s="53">
        <v>43616</v>
      </c>
      <c r="E752" s="41" t="s">
        <v>974</v>
      </c>
      <c r="F752" s="38" t="s">
        <v>1005</v>
      </c>
      <c r="G752" s="38" t="s">
        <v>1006</v>
      </c>
      <c r="H752" s="39" t="s">
        <v>1007</v>
      </c>
    </row>
    <row r="753" spans="1:8" ht="13.5" customHeight="1" x14ac:dyDescent="0.25">
      <c r="A753" s="31"/>
      <c r="B753" s="36">
        <v>626.09</v>
      </c>
      <c r="C753" s="44">
        <f t="shared" si="38"/>
        <v>313.04500000000002</v>
      </c>
      <c r="D753" s="53">
        <v>43616</v>
      </c>
      <c r="E753" s="41" t="s">
        <v>974</v>
      </c>
      <c r="F753" s="38" t="s">
        <v>1008</v>
      </c>
      <c r="G753" s="38" t="s">
        <v>1009</v>
      </c>
      <c r="H753" s="39" t="s">
        <v>1010</v>
      </c>
    </row>
    <row r="754" spans="1:8" ht="13.5" customHeight="1" x14ac:dyDescent="0.25">
      <c r="A754" s="31"/>
      <c r="B754" s="36">
        <v>619.80999999999995</v>
      </c>
      <c r="C754" s="44">
        <f t="shared" si="38"/>
        <v>309.90499999999997</v>
      </c>
      <c r="D754" s="53">
        <v>43616</v>
      </c>
      <c r="E754" s="41" t="s">
        <v>974</v>
      </c>
      <c r="F754" s="38" t="s">
        <v>1011</v>
      </c>
      <c r="G754" s="38" t="s">
        <v>1012</v>
      </c>
      <c r="H754" s="39" t="s">
        <v>1013</v>
      </c>
    </row>
    <row r="755" spans="1:8" ht="13.5" customHeight="1" x14ac:dyDescent="0.25">
      <c r="A755" s="31"/>
      <c r="B755" s="36">
        <v>2156</v>
      </c>
      <c r="C755" s="44">
        <f t="shared" si="38"/>
        <v>1078</v>
      </c>
      <c r="D755" s="53">
        <v>43616</v>
      </c>
      <c r="E755" s="41" t="s">
        <v>974</v>
      </c>
      <c r="F755" s="38" t="s">
        <v>1014</v>
      </c>
      <c r="G755" s="38" t="s">
        <v>1015</v>
      </c>
      <c r="H755" s="39" t="s">
        <v>1016</v>
      </c>
    </row>
    <row r="756" spans="1:8" ht="13.5" customHeight="1" x14ac:dyDescent="0.25">
      <c r="A756" s="31"/>
      <c r="B756" s="36">
        <v>626.09</v>
      </c>
      <c r="C756" s="44">
        <f t="shared" si="38"/>
        <v>313.04500000000002</v>
      </c>
      <c r="D756" s="53">
        <v>43616</v>
      </c>
      <c r="E756" s="41" t="s">
        <v>974</v>
      </c>
      <c r="F756" s="38" t="s">
        <v>1017</v>
      </c>
      <c r="G756" s="38" t="s">
        <v>1018</v>
      </c>
      <c r="H756" s="39" t="s">
        <v>1019</v>
      </c>
    </row>
    <row r="757" spans="1:8" ht="13.5" customHeight="1" x14ac:dyDescent="0.25">
      <c r="A757" s="31"/>
      <c r="B757" s="36">
        <v>631.54999999999995</v>
      </c>
      <c r="C757" s="44">
        <f t="shared" si="38"/>
        <v>315.77499999999998</v>
      </c>
      <c r="D757" s="53">
        <v>43616</v>
      </c>
      <c r="E757" s="41" t="s">
        <v>974</v>
      </c>
      <c r="F757" s="38" t="s">
        <v>1020</v>
      </c>
      <c r="G757" s="38" t="s">
        <v>1021</v>
      </c>
      <c r="H757" s="39" t="s">
        <v>1013</v>
      </c>
    </row>
    <row r="758" spans="1:8" ht="13.5" customHeight="1" x14ac:dyDescent="0.25">
      <c r="A758" s="31"/>
      <c r="B758" s="36">
        <v>631.54999999999995</v>
      </c>
      <c r="C758" s="44">
        <f t="shared" si="38"/>
        <v>315.77499999999998</v>
      </c>
      <c r="D758" s="53">
        <v>43616</v>
      </c>
      <c r="E758" s="41" t="s">
        <v>974</v>
      </c>
      <c r="F758" s="38" t="s">
        <v>1022</v>
      </c>
      <c r="G758" s="38" t="s">
        <v>1023</v>
      </c>
      <c r="H758" s="39" t="s">
        <v>1007</v>
      </c>
    </row>
    <row r="759" spans="1:8" ht="13.5" customHeight="1" x14ac:dyDescent="0.25">
      <c r="A759" s="31"/>
      <c r="B759" s="36">
        <v>8217.31</v>
      </c>
      <c r="C759" s="44">
        <f t="shared" si="38"/>
        <v>4108.6549999999997</v>
      </c>
      <c r="D759" s="53">
        <v>43616</v>
      </c>
      <c r="E759" s="41" t="s">
        <v>974</v>
      </c>
      <c r="F759" s="37" t="s">
        <v>1024</v>
      </c>
      <c r="G759" s="38" t="s">
        <v>1025</v>
      </c>
      <c r="H759" s="39" t="s">
        <v>84</v>
      </c>
    </row>
    <row r="760" spans="1:8" ht="13.5" customHeight="1" x14ac:dyDescent="0.25">
      <c r="A760" s="31"/>
      <c r="B760" s="36">
        <v>618.08000000000004</v>
      </c>
      <c r="C760" s="44">
        <f t="shared" si="38"/>
        <v>309.04000000000002</v>
      </c>
      <c r="D760" s="53">
        <v>43616</v>
      </c>
      <c r="E760" s="41" t="s">
        <v>974</v>
      </c>
      <c r="F760" s="37" t="s">
        <v>1026</v>
      </c>
      <c r="G760" s="38" t="s">
        <v>1027</v>
      </c>
      <c r="H760" s="39" t="s">
        <v>1028</v>
      </c>
    </row>
    <row r="761" spans="1:8" ht="13.5" customHeight="1" x14ac:dyDescent="0.25">
      <c r="A761" s="31"/>
      <c r="B761" s="36">
        <v>1728</v>
      </c>
      <c r="C761" s="44">
        <f t="shared" si="38"/>
        <v>864</v>
      </c>
      <c r="D761" s="53">
        <v>43616</v>
      </c>
      <c r="E761" s="41" t="s">
        <v>974</v>
      </c>
      <c r="F761" s="37" t="s">
        <v>1029</v>
      </c>
      <c r="G761" s="38" t="s">
        <v>1030</v>
      </c>
      <c r="H761" s="39" t="s">
        <v>1031</v>
      </c>
    </row>
    <row r="762" spans="1:8" ht="13.5" customHeight="1" x14ac:dyDescent="0.25">
      <c r="A762" s="31"/>
      <c r="B762" s="36">
        <v>2156</v>
      </c>
      <c r="C762" s="44">
        <f t="shared" si="38"/>
        <v>1078</v>
      </c>
      <c r="D762" s="53">
        <v>43616</v>
      </c>
      <c r="E762" s="41" t="s">
        <v>974</v>
      </c>
      <c r="F762" s="37" t="s">
        <v>1032</v>
      </c>
      <c r="G762" s="38" t="s">
        <v>1033</v>
      </c>
      <c r="H762" s="39" t="s">
        <v>1034</v>
      </c>
    </row>
    <row r="763" spans="1:8" ht="13.5" customHeight="1" x14ac:dyDescent="0.25">
      <c r="A763" s="31"/>
      <c r="B763" s="36">
        <v>6080</v>
      </c>
      <c r="C763" s="44">
        <f t="shared" si="38"/>
        <v>3040</v>
      </c>
      <c r="D763" s="53">
        <v>43616</v>
      </c>
      <c r="E763" s="41" t="s">
        <v>974</v>
      </c>
      <c r="F763" s="37" t="s">
        <v>1035</v>
      </c>
      <c r="G763" s="38" t="s">
        <v>1036</v>
      </c>
      <c r="H763" s="39" t="s">
        <v>274</v>
      </c>
    </row>
    <row r="764" spans="1:8" ht="13.5" customHeight="1" x14ac:dyDescent="0.25">
      <c r="A764" s="31"/>
      <c r="B764" s="36">
        <v>798.08</v>
      </c>
      <c r="C764" s="44">
        <f t="shared" si="38"/>
        <v>399.04</v>
      </c>
      <c r="D764" s="53">
        <v>43616</v>
      </c>
      <c r="E764" s="41" t="s">
        <v>974</v>
      </c>
      <c r="F764" s="37" t="s">
        <v>1037</v>
      </c>
      <c r="G764" s="38" t="s">
        <v>1038</v>
      </c>
      <c r="H764" s="39" t="s">
        <v>1039</v>
      </c>
    </row>
    <row r="765" spans="1:8" ht="13.5" customHeight="1" x14ac:dyDescent="0.25">
      <c r="A765" s="31"/>
      <c r="B765" s="36">
        <v>846.67</v>
      </c>
      <c r="C765" s="44">
        <f t="shared" si="38"/>
        <v>423.33499999999998</v>
      </c>
      <c r="D765" s="53">
        <v>43616</v>
      </c>
      <c r="E765" s="41" t="s">
        <v>974</v>
      </c>
      <c r="F765" s="37" t="s">
        <v>1040</v>
      </c>
      <c r="G765" s="38" t="s">
        <v>1041</v>
      </c>
      <c r="H765" s="39" t="s">
        <v>1039</v>
      </c>
    </row>
    <row r="766" spans="1:8" ht="13.5" customHeight="1" x14ac:dyDescent="0.25">
      <c r="A766" s="31"/>
      <c r="B766" s="36">
        <v>619.80999999999995</v>
      </c>
      <c r="C766" s="44">
        <f t="shared" si="38"/>
        <v>309.90499999999997</v>
      </c>
      <c r="D766" s="53">
        <v>43616</v>
      </c>
      <c r="E766" s="41" t="s">
        <v>974</v>
      </c>
      <c r="F766" s="37" t="s">
        <v>1042</v>
      </c>
      <c r="G766" s="38" t="s">
        <v>749</v>
      </c>
      <c r="H766" s="39" t="s">
        <v>1043</v>
      </c>
    </row>
    <row r="767" spans="1:8" ht="13.5" customHeight="1" x14ac:dyDescent="0.25">
      <c r="A767" s="31"/>
      <c r="B767" s="36">
        <v>6682.67</v>
      </c>
      <c r="C767" s="44">
        <f t="shared" si="38"/>
        <v>3341.335</v>
      </c>
      <c r="D767" s="53">
        <v>43616</v>
      </c>
      <c r="E767" s="41" t="s">
        <v>974</v>
      </c>
      <c r="F767" s="37" t="s">
        <v>1044</v>
      </c>
      <c r="G767" s="38" t="s">
        <v>1045</v>
      </c>
      <c r="H767" s="39" t="s">
        <v>173</v>
      </c>
    </row>
    <row r="768" spans="1:8" ht="13.5" customHeight="1" x14ac:dyDescent="0.25">
      <c r="A768" s="31"/>
      <c r="B768" s="36">
        <v>614.33000000000004</v>
      </c>
      <c r="C768" s="44">
        <f t="shared" si="38"/>
        <v>307.16500000000002</v>
      </c>
      <c r="D768" s="53">
        <v>43616</v>
      </c>
      <c r="E768" s="41" t="s">
        <v>974</v>
      </c>
      <c r="F768" s="37" t="s">
        <v>1046</v>
      </c>
      <c r="G768" s="38" t="s">
        <v>1047</v>
      </c>
      <c r="H768" s="39" t="s">
        <v>1048</v>
      </c>
    </row>
    <row r="769" spans="1:8" ht="13.5" customHeight="1" x14ac:dyDescent="0.25">
      <c r="A769" s="31"/>
      <c r="B769" s="36">
        <v>7826.67</v>
      </c>
      <c r="C769" s="44">
        <f t="shared" si="38"/>
        <v>3913.335</v>
      </c>
      <c r="D769" s="53">
        <v>43798</v>
      </c>
      <c r="E769" s="41" t="s">
        <v>974</v>
      </c>
      <c r="F769" s="37" t="s">
        <v>2095</v>
      </c>
      <c r="G769" s="38" t="s">
        <v>2012</v>
      </c>
      <c r="H769" s="39" t="s">
        <v>2013</v>
      </c>
    </row>
    <row r="770" spans="1:8" ht="13.5" customHeight="1" x14ac:dyDescent="0.25">
      <c r="A770" s="31"/>
      <c r="B770" s="36">
        <v>657.96</v>
      </c>
      <c r="C770" s="44">
        <f t="shared" si="38"/>
        <v>328.98</v>
      </c>
      <c r="D770" s="53">
        <v>43798</v>
      </c>
      <c r="E770" s="41" t="s">
        <v>974</v>
      </c>
      <c r="F770" s="37" t="s">
        <v>2096</v>
      </c>
      <c r="G770" s="38" t="s">
        <v>2014</v>
      </c>
      <c r="H770" s="39" t="s">
        <v>2015</v>
      </c>
    </row>
    <row r="771" spans="1:8" ht="13.5" customHeight="1" x14ac:dyDescent="0.25">
      <c r="A771" s="31"/>
      <c r="B771" s="36">
        <v>6989.14</v>
      </c>
      <c r="C771" s="44">
        <f t="shared" si="38"/>
        <v>3494.57</v>
      </c>
      <c r="D771" s="53">
        <v>43798</v>
      </c>
      <c r="E771" s="41" t="s">
        <v>974</v>
      </c>
      <c r="F771" s="37" t="s">
        <v>2097</v>
      </c>
      <c r="G771" s="38" t="s">
        <v>2016</v>
      </c>
      <c r="H771" s="39" t="s">
        <v>2017</v>
      </c>
    </row>
    <row r="772" spans="1:8" ht="13.5" customHeight="1" x14ac:dyDescent="0.25">
      <c r="A772" s="31"/>
      <c r="B772" s="36">
        <v>7826.67</v>
      </c>
      <c r="C772" s="44">
        <f t="shared" si="38"/>
        <v>3913.335</v>
      </c>
      <c r="D772" s="53">
        <v>43798</v>
      </c>
      <c r="E772" s="41" t="s">
        <v>974</v>
      </c>
      <c r="F772" s="37" t="s">
        <v>2098</v>
      </c>
      <c r="G772" s="38" t="s">
        <v>2018</v>
      </c>
      <c r="H772" s="39" t="s">
        <v>122</v>
      </c>
    </row>
    <row r="773" spans="1:8" ht="13.5" customHeight="1" x14ac:dyDescent="0.25">
      <c r="A773" s="31"/>
      <c r="B773" s="36">
        <v>2053.33</v>
      </c>
      <c r="C773" s="44">
        <f t="shared" si="38"/>
        <v>1026.665</v>
      </c>
      <c r="D773" s="53">
        <v>43798</v>
      </c>
      <c r="E773" s="41" t="s">
        <v>974</v>
      </c>
      <c r="F773" s="37" t="s">
        <v>2099</v>
      </c>
      <c r="G773" s="38" t="s">
        <v>2019</v>
      </c>
      <c r="H773" s="39" t="s">
        <v>329</v>
      </c>
    </row>
    <row r="774" spans="1:8" ht="13.5" customHeight="1" x14ac:dyDescent="0.25">
      <c r="A774" s="31"/>
      <c r="B774" s="36">
        <v>2156</v>
      </c>
      <c r="C774" s="44">
        <f t="shared" si="38"/>
        <v>1078</v>
      </c>
      <c r="D774" s="53">
        <v>43798</v>
      </c>
      <c r="E774" s="41" t="s">
        <v>974</v>
      </c>
      <c r="F774" s="37" t="s">
        <v>2100</v>
      </c>
      <c r="G774" s="38" t="s">
        <v>2020</v>
      </c>
      <c r="H774" s="39" t="s">
        <v>107</v>
      </c>
    </row>
    <row r="775" spans="1:8" ht="13.5" customHeight="1" x14ac:dyDescent="0.25">
      <c r="A775" s="31"/>
      <c r="B775" s="36">
        <v>9653.33</v>
      </c>
      <c r="C775" s="44">
        <f t="shared" si="38"/>
        <v>4826.665</v>
      </c>
      <c r="D775" s="53">
        <v>43798</v>
      </c>
      <c r="E775" s="41" t="s">
        <v>974</v>
      </c>
      <c r="F775" s="37" t="s">
        <v>2101</v>
      </c>
      <c r="G775" s="38" t="s">
        <v>2021</v>
      </c>
      <c r="H775" s="39" t="s">
        <v>2022</v>
      </c>
    </row>
    <row r="776" spans="1:8" ht="13.5" customHeight="1" x14ac:dyDescent="0.25">
      <c r="A776" s="31"/>
      <c r="B776" s="36">
        <v>8151.12</v>
      </c>
      <c r="C776" s="44">
        <f t="shared" si="38"/>
        <v>4075.56</v>
      </c>
      <c r="D776" s="53">
        <v>43798</v>
      </c>
      <c r="E776" s="41" t="s">
        <v>974</v>
      </c>
      <c r="F776" s="37" t="s">
        <v>2102</v>
      </c>
      <c r="G776" s="38" t="s">
        <v>2023</v>
      </c>
      <c r="H776" s="39" t="s">
        <v>996</v>
      </c>
    </row>
    <row r="777" spans="1:8" ht="13.5" customHeight="1" x14ac:dyDescent="0.25">
      <c r="A777" s="31"/>
      <c r="B777" s="36">
        <v>2053.33</v>
      </c>
      <c r="C777" s="44">
        <f t="shared" si="38"/>
        <v>1026.665</v>
      </c>
      <c r="D777" s="53">
        <v>43798</v>
      </c>
      <c r="E777" s="41" t="s">
        <v>974</v>
      </c>
      <c r="F777" s="37" t="s">
        <v>2103</v>
      </c>
      <c r="G777" s="38" t="s">
        <v>2024</v>
      </c>
      <c r="H777" s="39" t="s">
        <v>274</v>
      </c>
    </row>
    <row r="778" spans="1:8" ht="13.5" customHeight="1" x14ac:dyDescent="0.25">
      <c r="A778" s="31"/>
      <c r="B778" s="36">
        <v>5791.98</v>
      </c>
      <c r="C778" s="44">
        <f t="shared" si="38"/>
        <v>2895.99</v>
      </c>
      <c r="D778" s="53">
        <v>43798</v>
      </c>
      <c r="E778" s="41" t="s">
        <v>974</v>
      </c>
      <c r="F778" s="37" t="s">
        <v>2104</v>
      </c>
      <c r="G778" s="38" t="s">
        <v>2025</v>
      </c>
      <c r="H778" s="39" t="s">
        <v>2026</v>
      </c>
    </row>
    <row r="779" spans="1:8" ht="13.5" customHeight="1" x14ac:dyDescent="0.25">
      <c r="A779" s="31"/>
      <c r="B779" s="36">
        <v>2156</v>
      </c>
      <c r="C779" s="44">
        <f t="shared" si="38"/>
        <v>1078</v>
      </c>
      <c r="D779" s="53">
        <v>43798</v>
      </c>
      <c r="E779" s="41" t="s">
        <v>974</v>
      </c>
      <c r="F779" s="37" t="s">
        <v>2105</v>
      </c>
      <c r="G779" s="38" t="s">
        <v>2027</v>
      </c>
      <c r="H779" s="39" t="s">
        <v>2028</v>
      </c>
    </row>
    <row r="780" spans="1:8" ht="13.5" customHeight="1" x14ac:dyDescent="0.25">
      <c r="A780" s="31"/>
      <c r="B780" s="36">
        <v>13555.33</v>
      </c>
      <c r="C780" s="44">
        <f t="shared" si="38"/>
        <v>6777.665</v>
      </c>
      <c r="D780" s="53">
        <v>43798</v>
      </c>
      <c r="E780" s="41" t="s">
        <v>974</v>
      </c>
      <c r="F780" s="37" t="s">
        <v>2106</v>
      </c>
      <c r="G780" s="38" t="s">
        <v>2029</v>
      </c>
      <c r="H780" s="39" t="s">
        <v>2030</v>
      </c>
    </row>
    <row r="781" spans="1:8" ht="13.5" customHeight="1" x14ac:dyDescent="0.25">
      <c r="A781" s="31"/>
      <c r="B781" s="36">
        <v>1520</v>
      </c>
      <c r="C781" s="44">
        <f t="shared" si="38"/>
        <v>760</v>
      </c>
      <c r="D781" s="53">
        <v>43798</v>
      </c>
      <c r="E781" s="41" t="s">
        <v>974</v>
      </c>
      <c r="F781" s="37" t="s">
        <v>2107</v>
      </c>
      <c r="G781" s="38" t="s">
        <v>2031</v>
      </c>
      <c r="H781" s="39" t="s">
        <v>2032</v>
      </c>
    </row>
    <row r="782" spans="1:8" ht="13.5" customHeight="1" x14ac:dyDescent="0.25">
      <c r="A782" s="31"/>
      <c r="B782" s="36">
        <v>657.96</v>
      </c>
      <c r="C782" s="44">
        <f t="shared" si="38"/>
        <v>328.98</v>
      </c>
      <c r="D782" s="53">
        <v>43798</v>
      </c>
      <c r="E782" s="41" t="s">
        <v>974</v>
      </c>
      <c r="F782" s="37" t="s">
        <v>2108</v>
      </c>
      <c r="G782" s="38" t="s">
        <v>2033</v>
      </c>
      <c r="H782" s="39" t="s">
        <v>2034</v>
      </c>
    </row>
    <row r="783" spans="1:8" ht="13.5" customHeight="1" x14ac:dyDescent="0.25">
      <c r="A783" s="31"/>
      <c r="B783" s="36">
        <v>904.83</v>
      </c>
      <c r="C783" s="44">
        <f t="shared" si="38"/>
        <v>452.41500000000002</v>
      </c>
      <c r="D783" s="53">
        <v>43798</v>
      </c>
      <c r="E783" s="41" t="s">
        <v>974</v>
      </c>
      <c r="F783" s="37" t="s">
        <v>2109</v>
      </c>
      <c r="G783" s="38" t="s">
        <v>2035</v>
      </c>
      <c r="H783" s="39" t="s">
        <v>2036</v>
      </c>
    </row>
    <row r="784" spans="1:8" ht="13.5" customHeight="1" x14ac:dyDescent="0.25">
      <c r="A784" s="31"/>
      <c r="B784" s="36">
        <v>842.07</v>
      </c>
      <c r="C784" s="44">
        <f t="shared" si="38"/>
        <v>421.03500000000003</v>
      </c>
      <c r="D784" s="53">
        <v>43798</v>
      </c>
      <c r="E784" s="41" t="s">
        <v>974</v>
      </c>
      <c r="F784" s="37" t="s">
        <v>2110</v>
      </c>
      <c r="G784" s="38" t="s">
        <v>2037</v>
      </c>
      <c r="H784" s="39" t="s">
        <v>2038</v>
      </c>
    </row>
    <row r="785" spans="1:8" ht="13.5" customHeight="1" x14ac:dyDescent="0.25">
      <c r="A785" s="31"/>
      <c r="B785" s="36">
        <v>4072.19</v>
      </c>
      <c r="C785" s="44">
        <f t="shared" si="38"/>
        <v>2036.095</v>
      </c>
      <c r="D785" s="53">
        <v>43798</v>
      </c>
      <c r="E785" s="41" t="s">
        <v>974</v>
      </c>
      <c r="F785" s="37" t="s">
        <v>2111</v>
      </c>
      <c r="G785" s="38" t="s">
        <v>2039</v>
      </c>
      <c r="H785" s="39" t="s">
        <v>84</v>
      </c>
    </row>
    <row r="786" spans="1:8" ht="13.5" customHeight="1" x14ac:dyDescent="0.25">
      <c r="A786" s="31"/>
      <c r="B786" s="36">
        <v>7264.68</v>
      </c>
      <c r="C786" s="44">
        <f t="shared" si="38"/>
        <v>3632.34</v>
      </c>
      <c r="D786" s="53">
        <v>43798</v>
      </c>
      <c r="E786" s="41" t="s">
        <v>974</v>
      </c>
      <c r="F786" s="37" t="s">
        <v>2112</v>
      </c>
      <c r="G786" s="38" t="s">
        <v>2040</v>
      </c>
      <c r="H786" s="39" t="s">
        <v>268</v>
      </c>
    </row>
    <row r="787" spans="1:8" ht="13.5" customHeight="1" x14ac:dyDescent="0.25">
      <c r="A787" s="31"/>
      <c r="B787" s="36">
        <v>716.24</v>
      </c>
      <c r="C787" s="44">
        <f t="shared" si="38"/>
        <v>358.12</v>
      </c>
      <c r="D787" s="53">
        <v>43798</v>
      </c>
      <c r="E787" s="41" t="s">
        <v>974</v>
      </c>
      <c r="F787" s="37" t="s">
        <v>2113</v>
      </c>
      <c r="G787" s="38" t="s">
        <v>2041</v>
      </c>
      <c r="H787" s="39" t="s">
        <v>2042</v>
      </c>
    </row>
    <row r="788" spans="1:8" ht="13.5" customHeight="1" x14ac:dyDescent="0.25">
      <c r="A788" s="31"/>
      <c r="B788" s="36">
        <v>10386.219999999999</v>
      </c>
      <c r="C788" s="44">
        <f t="shared" si="38"/>
        <v>5193.1099999999997</v>
      </c>
      <c r="D788" s="53">
        <v>43798</v>
      </c>
      <c r="E788" s="41" t="s">
        <v>974</v>
      </c>
      <c r="F788" s="37" t="s">
        <v>2114</v>
      </c>
      <c r="G788" s="38" t="s">
        <v>2043</v>
      </c>
      <c r="H788" s="39" t="s">
        <v>84</v>
      </c>
    </row>
    <row r="789" spans="1:8" ht="13.5" customHeight="1" x14ac:dyDescent="0.25">
      <c r="A789" s="31"/>
      <c r="B789" s="36">
        <v>897.59</v>
      </c>
      <c r="C789" s="44">
        <f t="shared" si="38"/>
        <v>448.79500000000002</v>
      </c>
      <c r="D789" s="53">
        <v>43798</v>
      </c>
      <c r="E789" s="41" t="s">
        <v>974</v>
      </c>
      <c r="F789" s="37" t="s">
        <v>2115</v>
      </c>
      <c r="G789" s="38" t="s">
        <v>2044</v>
      </c>
      <c r="H789" s="39" t="s">
        <v>2045</v>
      </c>
    </row>
    <row r="790" spans="1:8" ht="13.5" customHeight="1" x14ac:dyDescent="0.25">
      <c r="A790" s="31"/>
      <c r="B790" s="36">
        <v>973.76</v>
      </c>
      <c r="C790" s="44">
        <f t="shared" si="38"/>
        <v>486.88</v>
      </c>
      <c r="D790" s="53">
        <v>43798</v>
      </c>
      <c r="E790" s="41" t="s">
        <v>974</v>
      </c>
      <c r="F790" s="37" t="s">
        <v>2116</v>
      </c>
      <c r="G790" s="38" t="s">
        <v>2046</v>
      </c>
      <c r="H790" s="39" t="s">
        <v>2047</v>
      </c>
    </row>
    <row r="791" spans="1:8" ht="13.5" customHeight="1" x14ac:dyDescent="0.25">
      <c r="A791" s="31"/>
      <c r="B791" s="36">
        <v>1621.36</v>
      </c>
      <c r="C791" s="44">
        <f t="shared" si="38"/>
        <v>810.68</v>
      </c>
      <c r="D791" s="53">
        <v>43798</v>
      </c>
      <c r="E791" s="41" t="s">
        <v>974</v>
      </c>
      <c r="F791" s="37" t="s">
        <v>2117</v>
      </c>
      <c r="G791" s="38" t="s">
        <v>2048</v>
      </c>
      <c r="H791" s="39" t="s">
        <v>2049</v>
      </c>
    </row>
    <row r="792" spans="1:8" ht="13.5" customHeight="1" x14ac:dyDescent="0.25">
      <c r="A792" s="31"/>
      <c r="B792" s="36">
        <v>5380.69</v>
      </c>
      <c r="C792" s="44">
        <f t="shared" si="38"/>
        <v>2690.3449999999998</v>
      </c>
      <c r="D792" s="53">
        <v>43798</v>
      </c>
      <c r="E792" s="41" t="s">
        <v>974</v>
      </c>
      <c r="F792" s="37" t="s">
        <v>2118</v>
      </c>
      <c r="G792" s="38" t="s">
        <v>2050</v>
      </c>
      <c r="H792" s="39" t="s">
        <v>2051</v>
      </c>
    </row>
    <row r="793" spans="1:8" ht="13.5" customHeight="1" x14ac:dyDescent="0.25">
      <c r="A793" s="31"/>
      <c r="B793" s="36">
        <v>886.92</v>
      </c>
      <c r="C793" s="44">
        <f t="shared" si="38"/>
        <v>443.46</v>
      </c>
      <c r="D793" s="53">
        <v>43798</v>
      </c>
      <c r="E793" s="41" t="s">
        <v>974</v>
      </c>
      <c r="F793" s="37" t="s">
        <v>2119</v>
      </c>
      <c r="G793" s="38" t="s">
        <v>2052</v>
      </c>
      <c r="H793" s="39" t="s">
        <v>2053</v>
      </c>
    </row>
    <row r="794" spans="1:8" ht="13.5" customHeight="1" x14ac:dyDescent="0.25">
      <c r="A794" s="31"/>
      <c r="B794" s="36">
        <v>10518.46</v>
      </c>
      <c r="C794" s="44">
        <f t="shared" si="38"/>
        <v>5259.23</v>
      </c>
      <c r="D794" s="53">
        <v>43798</v>
      </c>
      <c r="E794" s="41" t="s">
        <v>974</v>
      </c>
      <c r="F794" s="37" t="s">
        <v>2120</v>
      </c>
      <c r="G794" s="38" t="s">
        <v>2054</v>
      </c>
      <c r="H794" s="39" t="s">
        <v>1675</v>
      </c>
    </row>
    <row r="795" spans="1:8" ht="13.5" customHeight="1" x14ac:dyDescent="0.25">
      <c r="A795" s="31"/>
      <c r="B795" s="36">
        <v>2139.31</v>
      </c>
      <c r="C795" s="44">
        <f t="shared" si="38"/>
        <v>1069.655</v>
      </c>
      <c r="D795" s="53">
        <v>43798</v>
      </c>
      <c r="E795" s="41" t="s">
        <v>974</v>
      </c>
      <c r="F795" s="37" t="s">
        <v>2121</v>
      </c>
      <c r="G795" s="38" t="s">
        <v>2055</v>
      </c>
      <c r="H795" s="39" t="s">
        <v>2028</v>
      </c>
    </row>
    <row r="796" spans="1:8" ht="13.5" customHeight="1" x14ac:dyDescent="0.25">
      <c r="A796" s="31"/>
      <c r="B796" s="36">
        <v>3546.22</v>
      </c>
      <c r="C796" s="44">
        <f t="shared" si="38"/>
        <v>1773.11</v>
      </c>
      <c r="D796" s="53">
        <v>43798</v>
      </c>
      <c r="E796" s="41" t="s">
        <v>974</v>
      </c>
      <c r="F796" s="37" t="s">
        <v>2122</v>
      </c>
      <c r="G796" s="38" t="s">
        <v>2056</v>
      </c>
      <c r="H796" s="39" t="s">
        <v>2057</v>
      </c>
    </row>
    <row r="797" spans="1:8" ht="13.5" customHeight="1" x14ac:dyDescent="0.25">
      <c r="A797" s="31"/>
      <c r="B797" s="36">
        <v>854.29</v>
      </c>
      <c r="C797" s="44">
        <f t="shared" si="38"/>
        <v>427.14499999999998</v>
      </c>
      <c r="D797" s="53">
        <v>43798</v>
      </c>
      <c r="E797" s="41" t="s">
        <v>974</v>
      </c>
      <c r="F797" s="37" t="s">
        <v>2123</v>
      </c>
      <c r="G797" s="38" t="s">
        <v>2058</v>
      </c>
      <c r="H797" s="39" t="s">
        <v>2059</v>
      </c>
    </row>
    <row r="798" spans="1:8" ht="13.5" customHeight="1" x14ac:dyDescent="0.25">
      <c r="A798" s="31"/>
      <c r="B798" s="36">
        <v>4254.7700000000004</v>
      </c>
      <c r="C798" s="44">
        <f t="shared" si="38"/>
        <v>2127.3850000000002</v>
      </c>
      <c r="D798" s="53">
        <v>43798</v>
      </c>
      <c r="E798" s="41" t="s">
        <v>974</v>
      </c>
      <c r="F798" s="37" t="s">
        <v>2124</v>
      </c>
      <c r="G798" s="38" t="s">
        <v>2060</v>
      </c>
      <c r="H798" s="39" t="s">
        <v>1675</v>
      </c>
    </row>
    <row r="799" spans="1:8" ht="13.5" customHeight="1" x14ac:dyDescent="0.25">
      <c r="A799" s="31"/>
      <c r="B799" s="36">
        <v>835.24</v>
      </c>
      <c r="C799" s="44">
        <f t="shared" si="38"/>
        <v>417.62</v>
      </c>
      <c r="D799" s="53">
        <v>43798</v>
      </c>
      <c r="E799" s="41" t="s">
        <v>974</v>
      </c>
      <c r="F799" s="37" t="s">
        <v>2125</v>
      </c>
      <c r="G799" s="38" t="s">
        <v>2061</v>
      </c>
      <c r="H799" s="39" t="s">
        <v>1675</v>
      </c>
    </row>
    <row r="800" spans="1:8" ht="13.5" customHeight="1" x14ac:dyDescent="0.25">
      <c r="A800" s="31"/>
      <c r="B800" s="36">
        <v>5191.91</v>
      </c>
      <c r="C800" s="44">
        <f t="shared" si="38"/>
        <v>2595.9549999999999</v>
      </c>
      <c r="D800" s="53">
        <v>43798</v>
      </c>
      <c r="E800" s="41" t="s">
        <v>974</v>
      </c>
      <c r="F800" s="37" t="s">
        <v>2126</v>
      </c>
      <c r="G800" s="38" t="s">
        <v>2062</v>
      </c>
      <c r="H800" s="39" t="s">
        <v>1675</v>
      </c>
    </row>
    <row r="801" spans="1:8" ht="13.5" customHeight="1" x14ac:dyDescent="0.25">
      <c r="A801" s="31"/>
      <c r="B801" s="36">
        <v>8614.49</v>
      </c>
      <c r="C801" s="44">
        <f t="shared" si="38"/>
        <v>4307.2449999999999</v>
      </c>
      <c r="D801" s="53">
        <v>43798</v>
      </c>
      <c r="E801" s="41" t="s">
        <v>974</v>
      </c>
      <c r="F801" s="37" t="s">
        <v>2127</v>
      </c>
      <c r="G801" s="38" t="s">
        <v>2063</v>
      </c>
      <c r="H801" s="39" t="s">
        <v>2064</v>
      </c>
    </row>
    <row r="802" spans="1:8" ht="13.5" customHeight="1" x14ac:dyDescent="0.25">
      <c r="A802" s="31"/>
      <c r="B802" s="36">
        <v>849.44</v>
      </c>
      <c r="C802" s="44">
        <f t="shared" si="38"/>
        <v>424.72</v>
      </c>
      <c r="D802" s="53">
        <v>43798</v>
      </c>
      <c r="E802" s="41" t="s">
        <v>974</v>
      </c>
      <c r="F802" s="37" t="s">
        <v>2128</v>
      </c>
      <c r="G802" s="38" t="s">
        <v>2065</v>
      </c>
      <c r="H802" s="39" t="s">
        <v>1675</v>
      </c>
    </row>
    <row r="803" spans="1:8" ht="13.5" customHeight="1" x14ac:dyDescent="0.25">
      <c r="A803" s="31"/>
      <c r="B803" s="36">
        <v>1209.92</v>
      </c>
      <c r="C803" s="44">
        <f t="shared" si="38"/>
        <v>604.96</v>
      </c>
      <c r="D803" s="53">
        <v>43798</v>
      </c>
      <c r="E803" s="41" t="s">
        <v>974</v>
      </c>
      <c r="F803" s="37" t="s">
        <v>2129</v>
      </c>
      <c r="G803" s="38" t="s">
        <v>2066</v>
      </c>
      <c r="H803" s="39" t="s">
        <v>2067</v>
      </c>
    </row>
    <row r="804" spans="1:8" ht="13.5" customHeight="1" x14ac:dyDescent="0.25">
      <c r="A804" s="31"/>
      <c r="B804" s="36">
        <v>17400</v>
      </c>
      <c r="C804" s="44">
        <f t="shared" si="38"/>
        <v>8700</v>
      </c>
      <c r="D804" s="53">
        <v>43798</v>
      </c>
      <c r="E804" s="41" t="s">
        <v>974</v>
      </c>
      <c r="F804" s="37" t="s">
        <v>2130</v>
      </c>
      <c r="G804" s="38" t="s">
        <v>2068</v>
      </c>
      <c r="H804" s="39" t="s">
        <v>268</v>
      </c>
    </row>
    <row r="805" spans="1:8" ht="13.5" customHeight="1" x14ac:dyDescent="0.25">
      <c r="A805" s="31"/>
      <c r="B805" s="36">
        <v>9391.98</v>
      </c>
      <c r="C805" s="44">
        <f t="shared" si="38"/>
        <v>4695.99</v>
      </c>
      <c r="D805" s="53">
        <v>43798</v>
      </c>
      <c r="E805" s="41" t="s">
        <v>974</v>
      </c>
      <c r="F805" s="37" t="s">
        <v>2131</v>
      </c>
      <c r="G805" s="38" t="s">
        <v>2069</v>
      </c>
      <c r="H805" s="39" t="s">
        <v>2070</v>
      </c>
    </row>
    <row r="806" spans="1:8" ht="13.5" customHeight="1" x14ac:dyDescent="0.25">
      <c r="A806" s="31"/>
      <c r="B806" s="36">
        <v>5124</v>
      </c>
      <c r="C806" s="44">
        <f t="shared" ref="C806:C821" si="39">B806/2</f>
        <v>2562</v>
      </c>
      <c r="D806" s="53">
        <v>43798</v>
      </c>
      <c r="E806" s="41" t="s">
        <v>974</v>
      </c>
      <c r="F806" s="37" t="s">
        <v>2132</v>
      </c>
      <c r="G806" s="38" t="s">
        <v>2071</v>
      </c>
      <c r="H806" s="39" t="s">
        <v>84</v>
      </c>
    </row>
    <row r="807" spans="1:8" ht="13.5" customHeight="1" x14ac:dyDescent="0.25">
      <c r="A807" s="31"/>
      <c r="B807" s="36">
        <v>744.87</v>
      </c>
      <c r="C807" s="44">
        <f t="shared" si="39"/>
        <v>372.435</v>
      </c>
      <c r="D807" s="53">
        <v>43798</v>
      </c>
      <c r="E807" s="41" t="s">
        <v>974</v>
      </c>
      <c r="F807" s="37" t="s">
        <v>2133</v>
      </c>
      <c r="G807" s="38" t="s">
        <v>2072</v>
      </c>
      <c r="H807" s="39" t="s">
        <v>84</v>
      </c>
    </row>
    <row r="808" spans="1:8" ht="13.5" customHeight="1" x14ac:dyDescent="0.25">
      <c r="A808" s="31"/>
      <c r="B808" s="36">
        <v>3775.68</v>
      </c>
      <c r="C808" s="44">
        <f t="shared" si="39"/>
        <v>1887.84</v>
      </c>
      <c r="D808" s="53">
        <v>43798</v>
      </c>
      <c r="E808" s="41" t="s">
        <v>974</v>
      </c>
      <c r="F808" s="37" t="s">
        <v>2134</v>
      </c>
      <c r="G808" s="38" t="s">
        <v>2073</v>
      </c>
      <c r="H808" s="39" t="s">
        <v>2074</v>
      </c>
    </row>
    <row r="809" spans="1:8" ht="13.5" customHeight="1" x14ac:dyDescent="0.25">
      <c r="A809" s="31"/>
      <c r="B809" s="36">
        <v>2912</v>
      </c>
      <c r="C809" s="44">
        <f t="shared" si="39"/>
        <v>1456</v>
      </c>
      <c r="D809" s="53">
        <v>43798</v>
      </c>
      <c r="E809" s="41" t="s">
        <v>974</v>
      </c>
      <c r="F809" s="37" t="s">
        <v>2135</v>
      </c>
      <c r="G809" s="38" t="s">
        <v>2075</v>
      </c>
      <c r="H809" s="39" t="s">
        <v>84</v>
      </c>
    </row>
    <row r="810" spans="1:8" ht="13.5" customHeight="1" x14ac:dyDescent="0.25">
      <c r="A810" s="31"/>
      <c r="B810" s="36">
        <v>1520</v>
      </c>
      <c r="C810" s="44">
        <f t="shared" si="39"/>
        <v>760</v>
      </c>
      <c r="D810" s="53">
        <v>43798</v>
      </c>
      <c r="E810" s="41" t="s">
        <v>974</v>
      </c>
      <c r="F810" s="37" t="s">
        <v>2136</v>
      </c>
      <c r="G810" s="38" t="s">
        <v>2076</v>
      </c>
      <c r="H810" s="39" t="s">
        <v>2077</v>
      </c>
    </row>
    <row r="811" spans="1:8" ht="13.5" customHeight="1" x14ac:dyDescent="0.25">
      <c r="A811" s="31"/>
      <c r="B811" s="36">
        <v>12432</v>
      </c>
      <c r="C811" s="44">
        <f t="shared" si="39"/>
        <v>6216</v>
      </c>
      <c r="D811" s="53">
        <v>43798</v>
      </c>
      <c r="E811" s="41" t="s">
        <v>974</v>
      </c>
      <c r="F811" s="37" t="s">
        <v>2137</v>
      </c>
      <c r="G811" s="38" t="s">
        <v>2078</v>
      </c>
      <c r="H811" s="39" t="s">
        <v>268</v>
      </c>
    </row>
    <row r="812" spans="1:8" ht="13.5" customHeight="1" x14ac:dyDescent="0.25">
      <c r="A812" s="31"/>
      <c r="B812" s="36">
        <v>744.87</v>
      </c>
      <c r="C812" s="44">
        <f t="shared" si="39"/>
        <v>372.435</v>
      </c>
      <c r="D812" s="53">
        <v>43798</v>
      </c>
      <c r="E812" s="41" t="s">
        <v>974</v>
      </c>
      <c r="F812" s="37" t="s">
        <v>2138</v>
      </c>
      <c r="G812" s="38" t="s">
        <v>2079</v>
      </c>
      <c r="H812" s="39" t="s">
        <v>268</v>
      </c>
    </row>
    <row r="813" spans="1:8" ht="13.5" customHeight="1" x14ac:dyDescent="0.25">
      <c r="A813" s="31"/>
      <c r="B813" s="36">
        <v>5068</v>
      </c>
      <c r="C813" s="44">
        <f t="shared" si="39"/>
        <v>2534</v>
      </c>
      <c r="D813" s="53">
        <v>43798</v>
      </c>
      <c r="E813" s="41" t="s">
        <v>974</v>
      </c>
      <c r="F813" s="37" t="s">
        <v>2139</v>
      </c>
      <c r="G813" s="38" t="s">
        <v>2080</v>
      </c>
      <c r="H813" s="39" t="s">
        <v>2081</v>
      </c>
    </row>
    <row r="814" spans="1:8" ht="13.5" customHeight="1" x14ac:dyDescent="0.25">
      <c r="A814" s="31"/>
      <c r="B814" s="36">
        <v>631.54999999999995</v>
      </c>
      <c r="C814" s="44">
        <f t="shared" si="39"/>
        <v>315.77499999999998</v>
      </c>
      <c r="D814" s="53">
        <v>43798</v>
      </c>
      <c r="E814" s="41" t="s">
        <v>974</v>
      </c>
      <c r="F814" s="37" t="s">
        <v>2140</v>
      </c>
      <c r="G814" s="38" t="s">
        <v>2082</v>
      </c>
      <c r="H814" s="39" t="s">
        <v>2083</v>
      </c>
    </row>
    <row r="815" spans="1:8" ht="13.5" customHeight="1" x14ac:dyDescent="0.25">
      <c r="A815" s="31"/>
      <c r="B815" s="36">
        <v>8160</v>
      </c>
      <c r="C815" s="44">
        <f t="shared" si="39"/>
        <v>4080</v>
      </c>
      <c r="D815" s="53">
        <v>43798</v>
      </c>
      <c r="E815" s="41" t="s">
        <v>974</v>
      </c>
      <c r="F815" s="37" t="s">
        <v>2141</v>
      </c>
      <c r="G815" s="38" t="s">
        <v>2084</v>
      </c>
      <c r="H815" s="39" t="s">
        <v>2085</v>
      </c>
    </row>
    <row r="816" spans="1:8" ht="13.5" customHeight="1" x14ac:dyDescent="0.25">
      <c r="A816" s="31"/>
      <c r="B816" s="36">
        <v>1128.8900000000001</v>
      </c>
      <c r="C816" s="44">
        <f t="shared" si="39"/>
        <v>564.44500000000005</v>
      </c>
      <c r="D816" s="53">
        <v>43798</v>
      </c>
      <c r="E816" s="41" t="s">
        <v>974</v>
      </c>
      <c r="F816" s="37" t="s">
        <v>2142</v>
      </c>
      <c r="G816" s="38" t="s">
        <v>2086</v>
      </c>
      <c r="H816" s="39" t="s">
        <v>2087</v>
      </c>
    </row>
    <row r="817" spans="1:8" ht="13.5" customHeight="1" x14ac:dyDescent="0.25">
      <c r="A817" s="31"/>
      <c r="B817" s="36">
        <v>4826.67</v>
      </c>
      <c r="C817" s="44">
        <f t="shared" si="39"/>
        <v>2413.335</v>
      </c>
      <c r="D817" s="53">
        <v>43798</v>
      </c>
      <c r="E817" s="41" t="s">
        <v>974</v>
      </c>
      <c r="F817" s="37" t="s">
        <v>2143</v>
      </c>
      <c r="G817" s="38" t="s">
        <v>2088</v>
      </c>
      <c r="H817" s="39" t="s">
        <v>2089</v>
      </c>
    </row>
    <row r="818" spans="1:8" ht="13.5" customHeight="1" x14ac:dyDescent="0.25">
      <c r="A818" s="31"/>
      <c r="B818" s="36">
        <v>12432</v>
      </c>
      <c r="C818" s="44">
        <f t="shared" si="39"/>
        <v>6216</v>
      </c>
      <c r="D818" s="53">
        <v>43798</v>
      </c>
      <c r="E818" s="41" t="s">
        <v>974</v>
      </c>
      <c r="F818" s="37" t="s">
        <v>2144</v>
      </c>
      <c r="G818" s="38" t="s">
        <v>2090</v>
      </c>
      <c r="H818" s="39" t="s">
        <v>268</v>
      </c>
    </row>
    <row r="819" spans="1:8" ht="13.5" customHeight="1" x14ac:dyDescent="0.25">
      <c r="A819" s="31"/>
      <c r="B819" s="36">
        <v>23485.24</v>
      </c>
      <c r="C819" s="44">
        <f t="shared" si="39"/>
        <v>11742.62</v>
      </c>
      <c r="D819" s="53">
        <v>43798</v>
      </c>
      <c r="E819" s="41" t="s">
        <v>974</v>
      </c>
      <c r="F819" s="37" t="s">
        <v>2145</v>
      </c>
      <c r="G819" s="38" t="s">
        <v>2091</v>
      </c>
      <c r="H819" s="39" t="s">
        <v>84</v>
      </c>
    </row>
    <row r="820" spans="1:8" ht="13.5" customHeight="1" x14ac:dyDescent="0.25">
      <c r="A820" s="31"/>
      <c r="B820" s="36">
        <v>6832</v>
      </c>
      <c r="C820" s="44">
        <f t="shared" si="39"/>
        <v>3416</v>
      </c>
      <c r="D820" s="53">
        <v>43798</v>
      </c>
      <c r="E820" s="41" t="s">
        <v>974</v>
      </c>
      <c r="F820" s="37" t="s">
        <v>2146</v>
      </c>
      <c r="G820" s="38" t="s">
        <v>2092</v>
      </c>
      <c r="H820" s="39" t="s">
        <v>2093</v>
      </c>
    </row>
    <row r="821" spans="1:8" ht="13.5" customHeight="1" x14ac:dyDescent="0.25">
      <c r="A821" s="31"/>
      <c r="B821" s="36">
        <v>744.87</v>
      </c>
      <c r="C821" s="44">
        <f t="shared" si="39"/>
        <v>372.435</v>
      </c>
      <c r="D821" s="53">
        <v>43798</v>
      </c>
      <c r="E821" s="41" t="s">
        <v>974</v>
      </c>
      <c r="F821" s="37" t="s">
        <v>2147</v>
      </c>
      <c r="G821" s="38" t="s">
        <v>2094</v>
      </c>
      <c r="H821" s="39" t="s">
        <v>268</v>
      </c>
    </row>
    <row r="822" spans="1:8" ht="13.5" customHeight="1" x14ac:dyDescent="0.25">
      <c r="A822" s="31"/>
      <c r="B822" s="8"/>
      <c r="C822" s="40"/>
      <c r="D822" s="43"/>
      <c r="E822" s="41"/>
      <c r="F822" s="41"/>
      <c r="G822" s="41"/>
      <c r="H822" s="31"/>
    </row>
    <row r="823" spans="1:8" ht="13.5" customHeight="1" x14ac:dyDescent="0.25">
      <c r="A823" s="31" t="s">
        <v>7</v>
      </c>
      <c r="B823" s="8">
        <f>SUM(B741:B821)</f>
        <v>327310.79999999993</v>
      </c>
      <c r="C823" s="8">
        <f>SUM(C741:C821)</f>
        <v>163655.39999999997</v>
      </c>
      <c r="D823" s="8"/>
      <c r="E823" s="8"/>
      <c r="F823" s="41"/>
      <c r="G823" s="41"/>
      <c r="H823" s="31"/>
    </row>
    <row r="824" spans="1:8" ht="13.5" customHeight="1" x14ac:dyDescent="0.25">
      <c r="A824" s="11"/>
      <c r="B824" s="14"/>
      <c r="C824" s="15"/>
      <c r="D824" s="15"/>
      <c r="E824" s="15"/>
      <c r="F824" s="9"/>
      <c r="G824" s="9"/>
      <c r="H824" s="11"/>
    </row>
    <row r="825" spans="1:8" ht="13.5" customHeight="1" x14ac:dyDescent="0.2">
      <c r="A825" s="30" t="s">
        <v>3</v>
      </c>
      <c r="B825" s="29" t="s">
        <v>4</v>
      </c>
      <c r="C825" s="28" t="s">
        <v>5</v>
      </c>
      <c r="D825" s="28" t="s">
        <v>31</v>
      </c>
      <c r="E825" s="28" t="s">
        <v>28</v>
      </c>
      <c r="F825" s="28" t="s">
        <v>1174</v>
      </c>
      <c r="G825" s="28" t="s">
        <v>1173</v>
      </c>
      <c r="H825" s="30" t="s">
        <v>6</v>
      </c>
    </row>
    <row r="826" spans="1:8" ht="13.5" customHeight="1" x14ac:dyDescent="0.25">
      <c r="A826" s="31" t="s">
        <v>66</v>
      </c>
      <c r="B826" s="36">
        <v>2315.1799999999998</v>
      </c>
      <c r="C826" s="36">
        <f>B826/2</f>
        <v>1157.5899999999999</v>
      </c>
      <c r="D826" s="53">
        <v>43616</v>
      </c>
      <c r="E826" s="41" t="s">
        <v>2256</v>
      </c>
      <c r="F826" s="38" t="s">
        <v>1049</v>
      </c>
      <c r="G826" s="38" t="s">
        <v>1050</v>
      </c>
      <c r="H826" s="39" t="s">
        <v>1051</v>
      </c>
    </row>
    <row r="827" spans="1:8" ht="13.5" customHeight="1" x14ac:dyDescent="0.25">
      <c r="A827" s="31" t="s">
        <v>67</v>
      </c>
      <c r="B827" s="36">
        <v>1133.1500000000001</v>
      </c>
      <c r="C827" s="36">
        <f>B827/2</f>
        <v>566.57500000000005</v>
      </c>
      <c r="D827" s="53">
        <v>43616</v>
      </c>
      <c r="E827" s="41" t="s">
        <v>2256</v>
      </c>
      <c r="F827" s="38" t="s">
        <v>1052</v>
      </c>
      <c r="G827" s="38" t="s">
        <v>1053</v>
      </c>
      <c r="H827" s="39" t="s">
        <v>1054</v>
      </c>
    </row>
    <row r="828" spans="1:8" ht="13.5" customHeight="1" x14ac:dyDescent="0.25">
      <c r="A828" s="31"/>
      <c r="B828" s="36">
        <v>8011.69</v>
      </c>
      <c r="C828" s="36">
        <f>B828/2</f>
        <v>4005.8449999999998</v>
      </c>
      <c r="D828" s="53">
        <v>43616</v>
      </c>
      <c r="E828" s="41" t="s">
        <v>2256</v>
      </c>
      <c r="F828" s="38" t="s">
        <v>1055</v>
      </c>
      <c r="G828" s="38" t="s">
        <v>1056</v>
      </c>
      <c r="H828" s="39" t="s">
        <v>1057</v>
      </c>
    </row>
    <row r="829" spans="1:8" ht="13.5" customHeight="1" x14ac:dyDescent="0.25">
      <c r="A829" s="31"/>
      <c r="B829" s="36">
        <v>4756.51</v>
      </c>
      <c r="C829" s="36">
        <f>B829/2</f>
        <v>2378.2550000000001</v>
      </c>
      <c r="D829" s="53">
        <v>43616</v>
      </c>
      <c r="E829" s="41" t="s">
        <v>2256</v>
      </c>
      <c r="F829" s="38" t="s">
        <v>1058</v>
      </c>
      <c r="G829" s="38" t="s">
        <v>1059</v>
      </c>
      <c r="H829" s="39" t="s">
        <v>84</v>
      </c>
    </row>
    <row r="830" spans="1:8" ht="13.5" customHeight="1" x14ac:dyDescent="0.25">
      <c r="A830" s="31"/>
      <c r="B830" s="8"/>
      <c r="C830" s="40"/>
      <c r="D830" s="43"/>
      <c r="E830" s="41"/>
      <c r="F830" s="41"/>
      <c r="G830" s="41"/>
      <c r="H830" s="31"/>
    </row>
    <row r="831" spans="1:8" ht="13.5" customHeight="1" x14ac:dyDescent="0.25">
      <c r="A831" s="31" t="s">
        <v>7</v>
      </c>
      <c r="B831" s="8">
        <f>SUM(B826:B830)</f>
        <v>16216.53</v>
      </c>
      <c r="C831" s="8">
        <f>SUM(C826:C829)</f>
        <v>8108.2650000000003</v>
      </c>
      <c r="D831" s="8"/>
      <c r="E831" s="8"/>
      <c r="F831" s="41"/>
      <c r="G831" s="41"/>
      <c r="H831" s="31"/>
    </row>
    <row r="832" spans="1:8" ht="13.5" customHeight="1" x14ac:dyDescent="0.25">
      <c r="A832" s="11"/>
      <c r="B832" s="14"/>
      <c r="C832" s="15"/>
      <c r="D832" s="15"/>
      <c r="E832" s="15"/>
      <c r="F832" s="9"/>
      <c r="G832" s="9"/>
      <c r="H832" s="11"/>
    </row>
    <row r="833" spans="1:8" ht="13.5" customHeight="1" x14ac:dyDescent="0.2">
      <c r="A833" s="30" t="s">
        <v>3</v>
      </c>
      <c r="B833" s="29" t="s">
        <v>4</v>
      </c>
      <c r="C833" s="28" t="s">
        <v>5</v>
      </c>
      <c r="D833" s="28" t="s">
        <v>31</v>
      </c>
      <c r="E833" s="28" t="s">
        <v>28</v>
      </c>
      <c r="F833" s="28" t="s">
        <v>1174</v>
      </c>
      <c r="G833" s="28" t="s">
        <v>1173</v>
      </c>
      <c r="H833" s="30" t="s">
        <v>6</v>
      </c>
    </row>
    <row r="834" spans="1:8" ht="13.5" customHeight="1" x14ac:dyDescent="0.25">
      <c r="A834" s="31" t="s">
        <v>54</v>
      </c>
      <c r="B834" s="36">
        <v>12432</v>
      </c>
      <c r="C834" s="36">
        <f>B834/2</f>
        <v>6216</v>
      </c>
      <c r="D834" s="53">
        <v>43616</v>
      </c>
      <c r="E834" s="41" t="s">
        <v>1060</v>
      </c>
      <c r="F834" s="38" t="s">
        <v>1061</v>
      </c>
      <c r="G834" s="38" t="s">
        <v>1062</v>
      </c>
      <c r="H834" s="39" t="s">
        <v>1063</v>
      </c>
    </row>
    <row r="835" spans="1:8" ht="13.5" customHeight="1" x14ac:dyDescent="0.25">
      <c r="A835" s="31" t="s">
        <v>55</v>
      </c>
      <c r="B835" s="36">
        <v>2156</v>
      </c>
      <c r="C835" s="36">
        <f>B835/2</f>
        <v>1078</v>
      </c>
      <c r="D835" s="53">
        <v>43798</v>
      </c>
      <c r="E835" s="41" t="s">
        <v>1060</v>
      </c>
      <c r="F835" s="38" t="s">
        <v>2150</v>
      </c>
      <c r="G835" s="38" t="s">
        <v>2148</v>
      </c>
      <c r="H835" s="39" t="s">
        <v>2149</v>
      </c>
    </row>
    <row r="836" spans="1:8" ht="13.5" customHeight="1" x14ac:dyDescent="0.25">
      <c r="A836" s="31"/>
      <c r="B836" s="8"/>
      <c r="C836" s="40"/>
      <c r="D836" s="43"/>
      <c r="E836" s="41"/>
      <c r="F836" s="41"/>
      <c r="G836" s="41"/>
      <c r="H836" s="31"/>
    </row>
    <row r="837" spans="1:8" ht="13.5" customHeight="1" x14ac:dyDescent="0.25">
      <c r="A837" s="31" t="s">
        <v>7</v>
      </c>
      <c r="B837" s="8">
        <f>SUM(B834:B835)</f>
        <v>14588</v>
      </c>
      <c r="C837" s="8">
        <f>SUM(C834:C835)</f>
        <v>7294</v>
      </c>
      <c r="D837" s="8"/>
      <c r="E837" s="41"/>
      <c r="F837" s="41"/>
      <c r="G837" s="41"/>
      <c r="H837" s="31"/>
    </row>
    <row r="838" spans="1:8" ht="13.5" customHeight="1" x14ac:dyDescent="0.25">
      <c r="A838" s="11"/>
      <c r="B838" s="14"/>
      <c r="C838" s="15"/>
      <c r="D838" s="15"/>
      <c r="E838" s="15"/>
      <c r="F838" s="9"/>
      <c r="G838" s="9"/>
      <c r="H838" s="11"/>
    </row>
    <row r="839" spans="1:8" ht="13.5" customHeight="1" x14ac:dyDescent="0.2">
      <c r="A839" s="30" t="s">
        <v>3</v>
      </c>
      <c r="B839" s="29" t="s">
        <v>4</v>
      </c>
      <c r="C839" s="28" t="s">
        <v>5</v>
      </c>
      <c r="D839" s="28" t="s">
        <v>31</v>
      </c>
      <c r="E839" s="28" t="s">
        <v>28</v>
      </c>
      <c r="F839" s="28" t="s">
        <v>1174</v>
      </c>
      <c r="G839" s="28" t="s">
        <v>1173</v>
      </c>
      <c r="H839" s="30" t="s">
        <v>6</v>
      </c>
    </row>
    <row r="840" spans="1:8" ht="13.5" customHeight="1" x14ac:dyDescent="0.25">
      <c r="A840" s="31" t="s">
        <v>22</v>
      </c>
      <c r="B840" s="54">
        <v>8106.67</v>
      </c>
      <c r="C840" s="54">
        <f>B840/2</f>
        <v>4053.335</v>
      </c>
      <c r="D840" s="55">
        <v>43553</v>
      </c>
      <c r="E840" s="41" t="s">
        <v>1064</v>
      </c>
      <c r="F840" s="56" t="s">
        <v>1211</v>
      </c>
      <c r="G840" s="56" t="s">
        <v>1212</v>
      </c>
      <c r="H840" s="57" t="s">
        <v>94</v>
      </c>
    </row>
    <row r="841" spans="1:8" ht="13.5" customHeight="1" x14ac:dyDescent="0.25">
      <c r="A841" s="31" t="s">
        <v>27</v>
      </c>
      <c r="B841" s="54">
        <v>5503.98</v>
      </c>
      <c r="C841" s="54">
        <f t="shared" ref="C841:C851" si="40">B841/2</f>
        <v>2751.99</v>
      </c>
      <c r="D841" s="55">
        <v>43553</v>
      </c>
      <c r="E841" s="41" t="s">
        <v>1064</v>
      </c>
      <c r="F841" s="56" t="s">
        <v>1213</v>
      </c>
      <c r="G841" s="56" t="s">
        <v>1214</v>
      </c>
      <c r="H841" s="57" t="s">
        <v>1215</v>
      </c>
    </row>
    <row r="842" spans="1:8" ht="13.5" customHeight="1" x14ac:dyDescent="0.25">
      <c r="A842" s="31"/>
      <c r="B842" s="58">
        <v>1720</v>
      </c>
      <c r="C842" s="54">
        <f t="shared" si="40"/>
        <v>860</v>
      </c>
      <c r="D842" s="55">
        <v>43553</v>
      </c>
      <c r="E842" s="41" t="s">
        <v>1064</v>
      </c>
      <c r="F842" s="59" t="s">
        <v>1216</v>
      </c>
      <c r="G842" s="59" t="s">
        <v>1217</v>
      </c>
      <c r="H842" s="60" t="s">
        <v>400</v>
      </c>
    </row>
    <row r="843" spans="1:8" ht="13.5" customHeight="1" x14ac:dyDescent="0.25">
      <c r="A843" s="31"/>
      <c r="B843" s="58">
        <v>1134</v>
      </c>
      <c r="C843" s="54">
        <f t="shared" si="40"/>
        <v>567</v>
      </c>
      <c r="D843" s="55">
        <v>43553</v>
      </c>
      <c r="E843" s="41" t="s">
        <v>1064</v>
      </c>
      <c r="F843" s="59" t="s">
        <v>1218</v>
      </c>
      <c r="G843" s="59" t="s">
        <v>1219</v>
      </c>
      <c r="H843" s="60" t="s">
        <v>1220</v>
      </c>
    </row>
    <row r="844" spans="1:8" ht="13.5" customHeight="1" x14ac:dyDescent="0.25">
      <c r="A844" s="31"/>
      <c r="B844" s="58">
        <v>5589.36</v>
      </c>
      <c r="C844" s="54">
        <f t="shared" si="40"/>
        <v>2794.68</v>
      </c>
      <c r="D844" s="55">
        <v>43553</v>
      </c>
      <c r="E844" s="41" t="s">
        <v>1064</v>
      </c>
      <c r="F844" s="59" t="s">
        <v>1221</v>
      </c>
      <c r="G844" s="59" t="s">
        <v>1222</v>
      </c>
      <c r="H844" s="60" t="s">
        <v>1223</v>
      </c>
    </row>
    <row r="845" spans="1:8" ht="13.5" customHeight="1" x14ac:dyDescent="0.25">
      <c r="A845" s="31"/>
      <c r="B845" s="61">
        <v>1893.33</v>
      </c>
      <c r="C845" s="54">
        <f t="shared" si="40"/>
        <v>946.66499999999996</v>
      </c>
      <c r="D845" s="55">
        <v>43553</v>
      </c>
      <c r="E845" s="41" t="s">
        <v>1064</v>
      </c>
      <c r="F845" s="56" t="s">
        <v>1224</v>
      </c>
      <c r="G845" s="56" t="s">
        <v>1225</v>
      </c>
      <c r="H845" s="57" t="s">
        <v>1226</v>
      </c>
    </row>
    <row r="846" spans="1:8" ht="13.5" customHeight="1" x14ac:dyDescent="0.25">
      <c r="A846" s="31"/>
      <c r="B846" s="61">
        <v>5589.36</v>
      </c>
      <c r="C846" s="54">
        <f t="shared" si="40"/>
        <v>2794.68</v>
      </c>
      <c r="D846" s="55">
        <v>43553</v>
      </c>
      <c r="E846" s="41" t="s">
        <v>1064</v>
      </c>
      <c r="F846" s="56" t="s">
        <v>1227</v>
      </c>
      <c r="G846" s="56" t="s">
        <v>1228</v>
      </c>
      <c r="H846" s="57" t="s">
        <v>1229</v>
      </c>
    </row>
    <row r="847" spans="1:8" ht="13.5" customHeight="1" x14ac:dyDescent="0.25">
      <c r="A847" s="31"/>
      <c r="B847" s="61">
        <v>889</v>
      </c>
      <c r="C847" s="54">
        <f t="shared" si="40"/>
        <v>444.5</v>
      </c>
      <c r="D847" s="55">
        <v>43553</v>
      </c>
      <c r="E847" s="41" t="s">
        <v>1064</v>
      </c>
      <c r="F847" s="56" t="s">
        <v>1230</v>
      </c>
      <c r="G847" s="56" t="s">
        <v>1231</v>
      </c>
      <c r="H847" s="57" t="s">
        <v>1232</v>
      </c>
    </row>
    <row r="848" spans="1:8" ht="13.5" customHeight="1" x14ac:dyDescent="0.25">
      <c r="A848" s="31"/>
      <c r="B848" s="61">
        <v>5856</v>
      </c>
      <c r="C848" s="54">
        <f t="shared" si="40"/>
        <v>2928</v>
      </c>
      <c r="D848" s="55">
        <v>43553</v>
      </c>
      <c r="E848" s="41" t="s">
        <v>1064</v>
      </c>
      <c r="F848" s="56" t="s">
        <v>1233</v>
      </c>
      <c r="G848" s="56" t="s">
        <v>1234</v>
      </c>
      <c r="H848" s="57" t="s">
        <v>1235</v>
      </c>
    </row>
    <row r="849" spans="1:8" ht="13.5" customHeight="1" x14ac:dyDescent="0.25">
      <c r="A849" s="31"/>
      <c r="B849" s="61">
        <v>2757.49</v>
      </c>
      <c r="C849" s="54">
        <f t="shared" si="40"/>
        <v>1378.7449999999999</v>
      </c>
      <c r="D849" s="55">
        <v>43553</v>
      </c>
      <c r="E849" s="41" t="s">
        <v>1064</v>
      </c>
      <c r="F849" s="56" t="s">
        <v>1236</v>
      </c>
      <c r="G849" s="56" t="s">
        <v>1237</v>
      </c>
      <c r="H849" s="57" t="s">
        <v>1238</v>
      </c>
    </row>
    <row r="850" spans="1:8" ht="13.5" customHeight="1" x14ac:dyDescent="0.25">
      <c r="A850" s="31"/>
      <c r="B850" s="61">
        <v>5357.33</v>
      </c>
      <c r="C850" s="54">
        <f t="shared" si="40"/>
        <v>2678.665</v>
      </c>
      <c r="D850" s="55">
        <v>43553</v>
      </c>
      <c r="E850" s="41" t="s">
        <v>1064</v>
      </c>
      <c r="F850" s="56" t="s">
        <v>1239</v>
      </c>
      <c r="G850" s="56" t="s">
        <v>1240</v>
      </c>
      <c r="H850" s="57" t="s">
        <v>1241</v>
      </c>
    </row>
    <row r="851" spans="1:8" ht="13.5" customHeight="1" x14ac:dyDescent="0.25">
      <c r="A851" s="31"/>
      <c r="B851" s="61">
        <v>4256</v>
      </c>
      <c r="C851" s="54">
        <f t="shared" si="40"/>
        <v>2128</v>
      </c>
      <c r="D851" s="55">
        <v>43553</v>
      </c>
      <c r="E851" s="41" t="s">
        <v>1064</v>
      </c>
      <c r="F851" s="56" t="s">
        <v>1242</v>
      </c>
      <c r="G851" s="56" t="s">
        <v>1243</v>
      </c>
      <c r="H851" s="57" t="s">
        <v>1244</v>
      </c>
    </row>
    <row r="852" spans="1:8" ht="13.5" customHeight="1" x14ac:dyDescent="0.25">
      <c r="A852" s="31"/>
      <c r="B852" s="36">
        <v>4256</v>
      </c>
      <c r="C852" s="36">
        <f t="shared" ref="C852:C858" si="41">B852/2</f>
        <v>2128</v>
      </c>
      <c r="D852" s="53">
        <v>43616</v>
      </c>
      <c r="E852" s="41" t="s">
        <v>1064</v>
      </c>
      <c r="F852" s="38" t="s">
        <v>1065</v>
      </c>
      <c r="G852" s="38" t="s">
        <v>1195</v>
      </c>
      <c r="H852" s="39" t="s">
        <v>664</v>
      </c>
    </row>
    <row r="853" spans="1:8" ht="13.5" customHeight="1" x14ac:dyDescent="0.25">
      <c r="A853" s="31"/>
      <c r="B853" s="36">
        <v>2856</v>
      </c>
      <c r="C853" s="36">
        <f t="shared" si="41"/>
        <v>1428</v>
      </c>
      <c r="D853" s="53">
        <v>43616</v>
      </c>
      <c r="E853" s="41" t="s">
        <v>1064</v>
      </c>
      <c r="F853" s="38" t="s">
        <v>1066</v>
      </c>
      <c r="G853" s="38" t="s">
        <v>1196</v>
      </c>
      <c r="H853" s="39" t="s">
        <v>1067</v>
      </c>
    </row>
    <row r="854" spans="1:8" ht="13.5" customHeight="1" x14ac:dyDescent="0.25">
      <c r="A854" s="31"/>
      <c r="B854" s="36">
        <v>6832</v>
      </c>
      <c r="C854" s="36">
        <f t="shared" si="41"/>
        <v>3416</v>
      </c>
      <c r="D854" s="53">
        <v>43616</v>
      </c>
      <c r="E854" s="41" t="s">
        <v>1064</v>
      </c>
      <c r="F854" s="38" t="s">
        <v>1068</v>
      </c>
      <c r="G854" s="38" t="s">
        <v>1197</v>
      </c>
      <c r="H854" s="39" t="s">
        <v>1069</v>
      </c>
    </row>
    <row r="855" spans="1:8" ht="13.5" customHeight="1" x14ac:dyDescent="0.25">
      <c r="A855" s="31"/>
      <c r="B855" s="36">
        <v>6832</v>
      </c>
      <c r="C855" s="36">
        <f t="shared" si="41"/>
        <v>3416</v>
      </c>
      <c r="D855" s="53">
        <v>43616</v>
      </c>
      <c r="E855" s="41" t="s">
        <v>1064</v>
      </c>
      <c r="F855" s="38" t="s">
        <v>1070</v>
      </c>
      <c r="G855" s="38" t="s">
        <v>1198</v>
      </c>
      <c r="H855" s="39" t="s">
        <v>149</v>
      </c>
    </row>
    <row r="856" spans="1:8" ht="13.5" customHeight="1" x14ac:dyDescent="0.25">
      <c r="A856" s="31"/>
      <c r="B856" s="36">
        <v>6832</v>
      </c>
      <c r="C856" s="36">
        <f t="shared" si="41"/>
        <v>3416</v>
      </c>
      <c r="D856" s="53">
        <v>43616</v>
      </c>
      <c r="E856" s="41" t="s">
        <v>1064</v>
      </c>
      <c r="F856" s="38" t="s">
        <v>1071</v>
      </c>
      <c r="G856" s="38" t="s">
        <v>1199</v>
      </c>
      <c r="H856" s="39" t="s">
        <v>1072</v>
      </c>
    </row>
    <row r="857" spans="1:8" ht="13.5" customHeight="1" x14ac:dyDescent="0.25">
      <c r="A857" s="31"/>
      <c r="B857" s="36">
        <v>3997.68</v>
      </c>
      <c r="C857" s="36">
        <f t="shared" si="41"/>
        <v>1998.84</v>
      </c>
      <c r="D857" s="53">
        <v>43616</v>
      </c>
      <c r="E857" s="41" t="s">
        <v>1064</v>
      </c>
      <c r="F857" s="38" t="s">
        <v>1073</v>
      </c>
      <c r="G857" s="38" t="s">
        <v>1200</v>
      </c>
      <c r="H857" s="39" t="s">
        <v>614</v>
      </c>
    </row>
    <row r="858" spans="1:8" ht="13.5" customHeight="1" x14ac:dyDescent="0.25">
      <c r="A858" s="31"/>
      <c r="B858" s="36">
        <v>-14375.09</v>
      </c>
      <c r="C858" s="36">
        <f t="shared" si="41"/>
        <v>-7187.5450000000001</v>
      </c>
      <c r="D858" s="53">
        <v>43616</v>
      </c>
      <c r="E858" s="41" t="s">
        <v>1064</v>
      </c>
      <c r="F858" s="38" t="s">
        <v>1074</v>
      </c>
      <c r="G858" s="38" t="s">
        <v>1204</v>
      </c>
      <c r="H858" s="39" t="s">
        <v>1205</v>
      </c>
    </row>
    <row r="859" spans="1:8" ht="13.5" customHeight="1" x14ac:dyDescent="0.25">
      <c r="A859" s="31"/>
      <c r="B859" s="36">
        <v>804.46</v>
      </c>
      <c r="C859" s="36">
        <f>B859/2</f>
        <v>402.23</v>
      </c>
      <c r="D859" s="53">
        <v>43798</v>
      </c>
      <c r="E859" s="41" t="s">
        <v>1064</v>
      </c>
      <c r="F859" s="38" t="s">
        <v>2160</v>
      </c>
      <c r="G859" s="38" t="s">
        <v>2151</v>
      </c>
      <c r="H859" s="39" t="s">
        <v>2152</v>
      </c>
    </row>
    <row r="860" spans="1:8" ht="13.5" customHeight="1" x14ac:dyDescent="0.25">
      <c r="A860" s="31"/>
      <c r="B860" s="36">
        <v>6832</v>
      </c>
      <c r="C860" s="36">
        <f t="shared" ref="C860:C865" si="42">B860/2</f>
        <v>3416</v>
      </c>
      <c r="D860" s="53">
        <v>43798</v>
      </c>
      <c r="E860" s="41" t="s">
        <v>1064</v>
      </c>
      <c r="F860" s="38" t="s">
        <v>2161</v>
      </c>
      <c r="G860" s="38" t="s">
        <v>2153</v>
      </c>
      <c r="H860" s="39" t="s">
        <v>84</v>
      </c>
    </row>
    <row r="861" spans="1:8" ht="13.5" customHeight="1" x14ac:dyDescent="0.25">
      <c r="A861" s="31"/>
      <c r="B861" s="36">
        <v>3612</v>
      </c>
      <c r="C861" s="36">
        <f t="shared" si="42"/>
        <v>1806</v>
      </c>
      <c r="D861" s="53">
        <v>43798</v>
      </c>
      <c r="E861" s="41" t="s">
        <v>1064</v>
      </c>
      <c r="F861" s="38" t="s">
        <v>2162</v>
      </c>
      <c r="G861" s="38" t="s">
        <v>2154</v>
      </c>
      <c r="H861" s="39" t="s">
        <v>664</v>
      </c>
    </row>
    <row r="862" spans="1:8" ht="13.5" customHeight="1" x14ac:dyDescent="0.25">
      <c r="A862" s="31"/>
      <c r="B862" s="36">
        <v>12180</v>
      </c>
      <c r="C862" s="36">
        <f t="shared" si="42"/>
        <v>6090</v>
      </c>
      <c r="D862" s="53">
        <v>43798</v>
      </c>
      <c r="E862" s="41" t="s">
        <v>1064</v>
      </c>
      <c r="F862" s="38" t="s">
        <v>2163</v>
      </c>
      <c r="G862" s="38" t="s">
        <v>2155</v>
      </c>
      <c r="H862" s="39" t="s">
        <v>84</v>
      </c>
    </row>
    <row r="863" spans="1:8" ht="13.5" customHeight="1" x14ac:dyDescent="0.25">
      <c r="A863" s="31"/>
      <c r="B863" s="36">
        <v>2455.5300000000002</v>
      </c>
      <c r="C863" s="36">
        <f t="shared" si="42"/>
        <v>1227.7650000000001</v>
      </c>
      <c r="D863" s="53">
        <v>43798</v>
      </c>
      <c r="E863" s="41" t="s">
        <v>1064</v>
      </c>
      <c r="F863" s="38" t="s">
        <v>2164</v>
      </c>
      <c r="G863" s="38" t="s">
        <v>2156</v>
      </c>
      <c r="H863" s="39" t="s">
        <v>664</v>
      </c>
    </row>
    <row r="864" spans="1:8" ht="13.5" customHeight="1" x14ac:dyDescent="0.25">
      <c r="A864" s="31"/>
      <c r="B864" s="36">
        <v>7807.98</v>
      </c>
      <c r="C864" s="36">
        <f t="shared" si="42"/>
        <v>3903.99</v>
      </c>
      <c r="D864" s="53">
        <v>43798</v>
      </c>
      <c r="E864" s="41" t="s">
        <v>1064</v>
      </c>
      <c r="F864" s="38" t="s">
        <v>2165</v>
      </c>
      <c r="G864" s="38" t="s">
        <v>2157</v>
      </c>
      <c r="H864" s="39" t="s">
        <v>872</v>
      </c>
    </row>
    <row r="865" spans="1:8" ht="13.5" customHeight="1" x14ac:dyDescent="0.25">
      <c r="A865" s="31"/>
      <c r="B865" s="36">
        <v>1596</v>
      </c>
      <c r="C865" s="36">
        <f t="shared" si="42"/>
        <v>798</v>
      </c>
      <c r="D865" s="53">
        <v>43798</v>
      </c>
      <c r="E865" s="41" t="s">
        <v>1064</v>
      </c>
      <c r="F865" s="38" t="s">
        <v>2166</v>
      </c>
      <c r="G865" s="38" t="s">
        <v>2158</v>
      </c>
      <c r="H865" s="39" t="s">
        <v>2159</v>
      </c>
    </row>
    <row r="866" spans="1:8" ht="13.5" customHeight="1" x14ac:dyDescent="0.25">
      <c r="A866" s="31"/>
      <c r="B866" s="8"/>
      <c r="C866" s="40"/>
      <c r="D866" s="43"/>
      <c r="E866" s="41"/>
      <c r="F866" s="41"/>
      <c r="G866" s="41"/>
      <c r="H866" s="31"/>
    </row>
    <row r="867" spans="1:8" ht="13.5" customHeight="1" x14ac:dyDescent="0.25">
      <c r="A867" s="31" t="s">
        <v>7</v>
      </c>
      <c r="B867" s="8">
        <f>SUM(B840:B865)</f>
        <v>101171.08</v>
      </c>
      <c r="C867" s="8">
        <f>SUM(C840:C865)</f>
        <v>50585.54</v>
      </c>
      <c r="D867" s="8"/>
      <c r="E867" s="41"/>
      <c r="F867" s="41"/>
      <c r="G867" s="41"/>
      <c r="H867" s="31"/>
    </row>
    <row r="868" spans="1:8" ht="13.5" customHeight="1" x14ac:dyDescent="0.25">
      <c r="A868" s="11"/>
      <c r="B868" s="14"/>
      <c r="C868" s="14"/>
      <c r="D868" s="14"/>
      <c r="E868" s="14"/>
      <c r="F868" s="9"/>
      <c r="G868" s="9"/>
      <c r="H868" s="16"/>
    </row>
    <row r="869" spans="1:8" ht="13.5" customHeight="1" x14ac:dyDescent="0.2">
      <c r="A869" s="30" t="s">
        <v>3</v>
      </c>
      <c r="B869" s="29" t="s">
        <v>4</v>
      </c>
      <c r="C869" s="28" t="s">
        <v>5</v>
      </c>
      <c r="D869" s="28" t="s">
        <v>31</v>
      </c>
      <c r="E869" s="28" t="s">
        <v>28</v>
      </c>
      <c r="F869" s="28" t="s">
        <v>1174</v>
      </c>
      <c r="G869" s="28" t="s">
        <v>1173</v>
      </c>
      <c r="H869" s="30" t="s">
        <v>6</v>
      </c>
    </row>
    <row r="870" spans="1:8" ht="13.5" customHeight="1" x14ac:dyDescent="0.25">
      <c r="A870" s="31" t="s">
        <v>68</v>
      </c>
      <c r="B870" s="44">
        <v>6832</v>
      </c>
      <c r="C870" s="44">
        <f>B870/2</f>
        <v>3416</v>
      </c>
      <c r="D870" s="53">
        <v>43616</v>
      </c>
      <c r="E870" s="41" t="s">
        <v>1076</v>
      </c>
      <c r="F870" s="38" t="s">
        <v>1077</v>
      </c>
      <c r="G870" s="38" t="s">
        <v>1078</v>
      </c>
      <c r="H870" s="39" t="s">
        <v>1079</v>
      </c>
    </row>
    <row r="871" spans="1:8" ht="13.5" customHeight="1" x14ac:dyDescent="0.25">
      <c r="A871" s="31" t="s">
        <v>69</v>
      </c>
      <c r="B871" s="44">
        <v>4256</v>
      </c>
      <c r="C871" s="44">
        <f t="shared" ref="C871:C913" si="43">B871/2</f>
        <v>2128</v>
      </c>
      <c r="D871" s="53">
        <v>43616</v>
      </c>
      <c r="E871" s="41" t="s">
        <v>1076</v>
      </c>
      <c r="F871" s="38" t="s">
        <v>1080</v>
      </c>
      <c r="G871" s="38" t="s">
        <v>1081</v>
      </c>
      <c r="H871" s="39" t="s">
        <v>107</v>
      </c>
    </row>
    <row r="872" spans="1:8" ht="13.5" customHeight="1" x14ac:dyDescent="0.25">
      <c r="A872" s="31"/>
      <c r="B872" s="32">
        <v>619.80999999999995</v>
      </c>
      <c r="C872" s="44">
        <f t="shared" si="43"/>
        <v>309.90499999999997</v>
      </c>
      <c r="D872" s="53">
        <v>43616</v>
      </c>
      <c r="E872" s="41" t="s">
        <v>1076</v>
      </c>
      <c r="F872" s="34" t="s">
        <v>1082</v>
      </c>
      <c r="G872" s="34" t="s">
        <v>1083</v>
      </c>
      <c r="H872" s="35" t="s">
        <v>1084</v>
      </c>
    </row>
    <row r="873" spans="1:8" ht="13.5" customHeight="1" x14ac:dyDescent="0.25">
      <c r="A873" s="31"/>
      <c r="B873" s="32">
        <v>1728</v>
      </c>
      <c r="C873" s="44">
        <f t="shared" si="43"/>
        <v>864</v>
      </c>
      <c r="D873" s="53">
        <v>43616</v>
      </c>
      <c r="E873" s="41" t="s">
        <v>1076</v>
      </c>
      <c r="F873" s="34" t="s">
        <v>1085</v>
      </c>
      <c r="G873" s="34" t="s">
        <v>1086</v>
      </c>
      <c r="H873" s="35" t="s">
        <v>1087</v>
      </c>
    </row>
    <row r="874" spans="1:8" ht="13.5" customHeight="1" x14ac:dyDescent="0.25">
      <c r="A874" s="31"/>
      <c r="B874" s="36">
        <v>3818.56</v>
      </c>
      <c r="C874" s="44">
        <f t="shared" si="43"/>
        <v>1909.28</v>
      </c>
      <c r="D874" s="53">
        <v>43616</v>
      </c>
      <c r="E874" s="41" t="s">
        <v>1076</v>
      </c>
      <c r="F874" s="37" t="s">
        <v>1088</v>
      </c>
      <c r="G874" s="38" t="s">
        <v>1089</v>
      </c>
      <c r="H874" s="39" t="s">
        <v>1090</v>
      </c>
    </row>
    <row r="875" spans="1:8" ht="13.5" customHeight="1" x14ac:dyDescent="0.25">
      <c r="A875" s="31"/>
      <c r="B875" s="36">
        <v>592.58000000000004</v>
      </c>
      <c r="C875" s="44">
        <f t="shared" si="43"/>
        <v>296.29000000000002</v>
      </c>
      <c r="D875" s="53">
        <v>43616</v>
      </c>
      <c r="E875" s="41" t="s">
        <v>1076</v>
      </c>
      <c r="F875" s="38" t="s">
        <v>1091</v>
      </c>
      <c r="G875" s="38" t="s">
        <v>1092</v>
      </c>
      <c r="H875" s="39" t="s">
        <v>1093</v>
      </c>
    </row>
    <row r="876" spans="1:8" ht="13.5" customHeight="1" x14ac:dyDescent="0.25">
      <c r="A876" s="31"/>
      <c r="B876" s="36">
        <v>587.24</v>
      </c>
      <c r="C876" s="44">
        <f t="shared" si="43"/>
        <v>293.62</v>
      </c>
      <c r="D876" s="53">
        <v>43616</v>
      </c>
      <c r="E876" s="41" t="s">
        <v>1076</v>
      </c>
      <c r="F876" s="38" t="s">
        <v>1094</v>
      </c>
      <c r="G876" s="38" t="s">
        <v>1095</v>
      </c>
      <c r="H876" s="39" t="s">
        <v>1096</v>
      </c>
    </row>
    <row r="877" spans="1:8" ht="13.5" customHeight="1" x14ac:dyDescent="0.25">
      <c r="A877" s="31"/>
      <c r="B877" s="36">
        <v>15229.66</v>
      </c>
      <c r="C877" s="44">
        <f t="shared" si="43"/>
        <v>7614.83</v>
      </c>
      <c r="D877" s="53">
        <v>43616</v>
      </c>
      <c r="E877" s="41" t="s">
        <v>1076</v>
      </c>
      <c r="F877" s="38" t="s">
        <v>1097</v>
      </c>
      <c r="G877" s="38" t="s">
        <v>1098</v>
      </c>
      <c r="H877" s="39" t="s">
        <v>347</v>
      </c>
    </row>
    <row r="878" spans="1:8" ht="13.5" customHeight="1" x14ac:dyDescent="0.25">
      <c r="A878" s="31"/>
      <c r="B878" s="36">
        <v>879.25</v>
      </c>
      <c r="C878" s="44">
        <f t="shared" si="43"/>
        <v>439.625</v>
      </c>
      <c r="D878" s="53">
        <v>43616</v>
      </c>
      <c r="E878" s="41" t="s">
        <v>1076</v>
      </c>
      <c r="F878" s="38" t="s">
        <v>1099</v>
      </c>
      <c r="G878" s="38" t="s">
        <v>1100</v>
      </c>
      <c r="H878" s="39" t="s">
        <v>1101</v>
      </c>
    </row>
    <row r="879" spans="1:8" ht="13.5" customHeight="1" x14ac:dyDescent="0.25">
      <c r="A879" s="31"/>
      <c r="B879" s="36">
        <v>13400.53</v>
      </c>
      <c r="C879" s="44">
        <f t="shared" si="43"/>
        <v>6700.2650000000003</v>
      </c>
      <c r="D879" s="53">
        <v>43616</v>
      </c>
      <c r="E879" s="41" t="s">
        <v>1076</v>
      </c>
      <c r="F879" s="38" t="s">
        <v>1102</v>
      </c>
      <c r="G879" s="38" t="s">
        <v>1103</v>
      </c>
      <c r="H879" s="39" t="s">
        <v>234</v>
      </c>
    </row>
    <row r="880" spans="1:8" ht="13.5" customHeight="1" x14ac:dyDescent="0.25">
      <c r="A880" s="31"/>
      <c r="B880" s="36">
        <v>3347.78</v>
      </c>
      <c r="C880" s="44">
        <f t="shared" si="43"/>
        <v>1673.89</v>
      </c>
      <c r="D880" s="53">
        <v>43616</v>
      </c>
      <c r="E880" s="41" t="s">
        <v>1076</v>
      </c>
      <c r="F880" s="37" t="s">
        <v>1104</v>
      </c>
      <c r="G880" s="38" t="s">
        <v>1105</v>
      </c>
      <c r="H880" s="39" t="s">
        <v>1106</v>
      </c>
    </row>
    <row r="881" spans="1:8" ht="13.5" customHeight="1" x14ac:dyDescent="0.25">
      <c r="A881" s="31"/>
      <c r="B881" s="36">
        <v>13396.46</v>
      </c>
      <c r="C881" s="44">
        <f t="shared" si="43"/>
        <v>6698.23</v>
      </c>
      <c r="D881" s="53">
        <v>43616</v>
      </c>
      <c r="E881" s="41" t="s">
        <v>1076</v>
      </c>
      <c r="F881" s="38" t="s">
        <v>1107</v>
      </c>
      <c r="G881" s="38" t="s">
        <v>1108</v>
      </c>
      <c r="H881" s="39" t="s">
        <v>347</v>
      </c>
    </row>
    <row r="882" spans="1:8" ht="13.5" customHeight="1" x14ac:dyDescent="0.25">
      <c r="A882" s="31"/>
      <c r="B882" s="36">
        <v>2976.31</v>
      </c>
      <c r="C882" s="44">
        <f t="shared" si="43"/>
        <v>1488.155</v>
      </c>
      <c r="D882" s="53">
        <v>43616</v>
      </c>
      <c r="E882" s="41" t="s">
        <v>1076</v>
      </c>
      <c r="F882" s="38" t="s">
        <v>1109</v>
      </c>
      <c r="G882" s="38" t="s">
        <v>1110</v>
      </c>
      <c r="H882" s="39" t="s">
        <v>1111</v>
      </c>
    </row>
    <row r="883" spans="1:8" ht="13.5" customHeight="1" x14ac:dyDescent="0.25">
      <c r="A883" s="31"/>
      <c r="B883" s="36">
        <v>998.77</v>
      </c>
      <c r="C883" s="44">
        <f t="shared" si="43"/>
        <v>499.38499999999999</v>
      </c>
      <c r="D883" s="53">
        <v>43616</v>
      </c>
      <c r="E883" s="41" t="s">
        <v>1076</v>
      </c>
      <c r="F883" s="38" t="s">
        <v>1112</v>
      </c>
      <c r="G883" s="38" t="s">
        <v>1113</v>
      </c>
      <c r="H883" s="39" t="s">
        <v>1114</v>
      </c>
    </row>
    <row r="884" spans="1:8" ht="13.5" customHeight="1" x14ac:dyDescent="0.25">
      <c r="A884" s="31"/>
      <c r="B884" s="36">
        <v>5981.32</v>
      </c>
      <c r="C884" s="44">
        <f t="shared" si="43"/>
        <v>2990.66</v>
      </c>
      <c r="D884" s="53">
        <v>43616</v>
      </c>
      <c r="E884" s="41" t="s">
        <v>1076</v>
      </c>
      <c r="F884" s="37" t="s">
        <v>1115</v>
      </c>
      <c r="G884" s="38" t="s">
        <v>1116</v>
      </c>
      <c r="H884" s="39" t="s">
        <v>234</v>
      </c>
    </row>
    <row r="885" spans="1:8" ht="13.5" customHeight="1" x14ac:dyDescent="0.25">
      <c r="A885" s="31"/>
      <c r="B885" s="36">
        <v>9980</v>
      </c>
      <c r="C885" s="44">
        <f t="shared" si="43"/>
        <v>4990</v>
      </c>
      <c r="D885" s="53">
        <v>43616</v>
      </c>
      <c r="E885" s="41" t="s">
        <v>1076</v>
      </c>
      <c r="F885" s="38" t="s">
        <v>1117</v>
      </c>
      <c r="G885" s="38" t="s">
        <v>1118</v>
      </c>
      <c r="H885" s="39" t="s">
        <v>1119</v>
      </c>
    </row>
    <row r="886" spans="1:8" ht="13.5" customHeight="1" x14ac:dyDescent="0.25">
      <c r="A886" s="31"/>
      <c r="B886" s="36">
        <v>14640</v>
      </c>
      <c r="C886" s="44">
        <f t="shared" si="43"/>
        <v>7320</v>
      </c>
      <c r="D886" s="53">
        <v>43616</v>
      </c>
      <c r="E886" s="41" t="s">
        <v>1076</v>
      </c>
      <c r="F886" s="38" t="s">
        <v>1120</v>
      </c>
      <c r="G886" s="38" t="s">
        <v>1121</v>
      </c>
      <c r="H886" s="39" t="s">
        <v>1079</v>
      </c>
    </row>
    <row r="887" spans="1:8" ht="13.5" customHeight="1" x14ac:dyDescent="0.25">
      <c r="A887" s="31"/>
      <c r="B887" s="36">
        <v>27709.98</v>
      </c>
      <c r="C887" s="44">
        <f t="shared" si="43"/>
        <v>13854.99</v>
      </c>
      <c r="D887" s="53">
        <v>43616</v>
      </c>
      <c r="E887" s="41" t="s">
        <v>1076</v>
      </c>
      <c r="F887" s="38" t="s">
        <v>1122</v>
      </c>
      <c r="G887" s="38" t="s">
        <v>1123</v>
      </c>
      <c r="H887" s="39" t="s">
        <v>1124</v>
      </c>
    </row>
    <row r="888" spans="1:8" ht="13.5" customHeight="1" x14ac:dyDescent="0.25">
      <c r="A888" s="31"/>
      <c r="B888" s="36">
        <v>846.67</v>
      </c>
      <c r="C888" s="44">
        <f t="shared" si="43"/>
        <v>423.33499999999998</v>
      </c>
      <c r="D888" s="53">
        <v>43616</v>
      </c>
      <c r="E888" s="41" t="s">
        <v>1076</v>
      </c>
      <c r="F888" s="38" t="s">
        <v>1125</v>
      </c>
      <c r="G888" s="38" t="s">
        <v>1126</v>
      </c>
      <c r="H888" s="39" t="s">
        <v>1127</v>
      </c>
    </row>
    <row r="889" spans="1:8" ht="13.5" customHeight="1" x14ac:dyDescent="0.25">
      <c r="A889" s="31"/>
      <c r="B889" s="36">
        <v>48284.44</v>
      </c>
      <c r="C889" s="44">
        <f t="shared" si="43"/>
        <v>24142.22</v>
      </c>
      <c r="D889" s="53">
        <v>43616</v>
      </c>
      <c r="E889" s="41" t="s">
        <v>1076</v>
      </c>
      <c r="F889" s="38" t="s">
        <v>1128</v>
      </c>
      <c r="G889" s="38" t="s">
        <v>1129</v>
      </c>
      <c r="H889" s="39" t="s">
        <v>1130</v>
      </c>
    </row>
    <row r="890" spans="1:8" ht="13.5" customHeight="1" x14ac:dyDescent="0.25">
      <c r="A890" s="31"/>
      <c r="B890" s="36">
        <v>10922.64</v>
      </c>
      <c r="C890" s="44">
        <f t="shared" si="43"/>
        <v>5461.32</v>
      </c>
      <c r="D890" s="53">
        <v>43616</v>
      </c>
      <c r="E890" s="41" t="s">
        <v>1076</v>
      </c>
      <c r="F890" s="38" t="s">
        <v>1131</v>
      </c>
      <c r="G890" s="38" t="s">
        <v>1132</v>
      </c>
      <c r="H890" s="39" t="s">
        <v>347</v>
      </c>
    </row>
    <row r="891" spans="1:8" ht="13.5" customHeight="1" x14ac:dyDescent="0.25">
      <c r="A891" s="31"/>
      <c r="B891" s="36">
        <v>2459.92</v>
      </c>
      <c r="C891" s="44">
        <f t="shared" si="43"/>
        <v>1229.96</v>
      </c>
      <c r="D891" s="53">
        <v>43616</v>
      </c>
      <c r="E891" s="41" t="s">
        <v>1076</v>
      </c>
      <c r="F891" s="38" t="s">
        <v>1133</v>
      </c>
      <c r="G891" s="38" t="s">
        <v>1134</v>
      </c>
      <c r="H891" s="39" t="s">
        <v>1135</v>
      </c>
    </row>
    <row r="892" spans="1:8" ht="13.5" customHeight="1" x14ac:dyDescent="0.25">
      <c r="A892" s="31"/>
      <c r="B892" s="36">
        <v>8080.01</v>
      </c>
      <c r="C892" s="44">
        <f t="shared" si="43"/>
        <v>4040.0050000000001</v>
      </c>
      <c r="D892" s="53">
        <v>43798</v>
      </c>
      <c r="E892" s="41" t="s">
        <v>1076</v>
      </c>
      <c r="F892" s="38" t="s">
        <v>2203</v>
      </c>
      <c r="G892" s="38" t="s">
        <v>2167</v>
      </c>
      <c r="H892" s="39" t="s">
        <v>1119</v>
      </c>
    </row>
    <row r="893" spans="1:8" ht="13.5" customHeight="1" x14ac:dyDescent="0.25">
      <c r="A893" s="31"/>
      <c r="B893" s="36">
        <v>1141.68</v>
      </c>
      <c r="C893" s="44">
        <f t="shared" si="43"/>
        <v>570.84</v>
      </c>
      <c r="D893" s="53">
        <v>43798</v>
      </c>
      <c r="E893" s="41" t="s">
        <v>1076</v>
      </c>
      <c r="F893" s="38" t="s">
        <v>2220</v>
      </c>
      <c r="G893" s="38" t="s">
        <v>2168</v>
      </c>
      <c r="H893" s="39" t="s">
        <v>2169</v>
      </c>
    </row>
    <row r="894" spans="1:8" ht="13.5" customHeight="1" x14ac:dyDescent="0.25">
      <c r="A894" s="31"/>
      <c r="B894" s="36">
        <v>822.52</v>
      </c>
      <c r="C894" s="44">
        <f t="shared" si="43"/>
        <v>411.26</v>
      </c>
      <c r="D894" s="53">
        <v>43798</v>
      </c>
      <c r="E894" s="41" t="s">
        <v>1076</v>
      </c>
      <c r="F894" s="38" t="s">
        <v>2204</v>
      </c>
      <c r="G894" s="38" t="s">
        <v>2170</v>
      </c>
      <c r="H894" s="39" t="s">
        <v>2171</v>
      </c>
    </row>
    <row r="895" spans="1:8" ht="13.5" customHeight="1" x14ac:dyDescent="0.25">
      <c r="A895" s="31"/>
      <c r="B895" s="36">
        <v>1001.2</v>
      </c>
      <c r="C895" s="44">
        <f t="shared" si="43"/>
        <v>500.6</v>
      </c>
      <c r="D895" s="53">
        <v>43798</v>
      </c>
      <c r="E895" s="41" t="s">
        <v>1076</v>
      </c>
      <c r="F895" s="37" t="s">
        <v>2224</v>
      </c>
      <c r="G895" s="38" t="s">
        <v>2172</v>
      </c>
      <c r="H895" s="39" t="s">
        <v>2173</v>
      </c>
    </row>
    <row r="896" spans="1:8" ht="13.5" customHeight="1" x14ac:dyDescent="0.25">
      <c r="A896" s="31"/>
      <c r="B896" s="36">
        <v>1441.48</v>
      </c>
      <c r="C896" s="44">
        <f t="shared" si="43"/>
        <v>720.74</v>
      </c>
      <c r="D896" s="53">
        <v>43798</v>
      </c>
      <c r="E896" s="41" t="s">
        <v>1076</v>
      </c>
      <c r="F896" s="38" t="s">
        <v>2205</v>
      </c>
      <c r="G896" s="38" t="s">
        <v>2174</v>
      </c>
      <c r="H896" s="39" t="s">
        <v>2175</v>
      </c>
    </row>
    <row r="897" spans="1:8" ht="13.5" customHeight="1" x14ac:dyDescent="0.25">
      <c r="A897" s="31"/>
      <c r="B897" s="36">
        <v>552.05999999999995</v>
      </c>
      <c r="C897" s="44">
        <f t="shared" si="43"/>
        <v>276.02999999999997</v>
      </c>
      <c r="D897" s="53">
        <v>43798</v>
      </c>
      <c r="E897" s="41" t="s">
        <v>1076</v>
      </c>
      <c r="F897" s="38" t="s">
        <v>2206</v>
      </c>
      <c r="G897" s="38" t="s">
        <v>2176</v>
      </c>
      <c r="H897" s="39" t="s">
        <v>2177</v>
      </c>
    </row>
    <row r="898" spans="1:8" ht="13.5" customHeight="1" x14ac:dyDescent="0.25">
      <c r="A898" s="31"/>
      <c r="B898" s="36">
        <v>4093.32</v>
      </c>
      <c r="C898" s="44">
        <f t="shared" si="43"/>
        <v>2046.66</v>
      </c>
      <c r="D898" s="53">
        <v>43798</v>
      </c>
      <c r="E898" s="41" t="s">
        <v>1076</v>
      </c>
      <c r="F898" s="38" t="s">
        <v>2207</v>
      </c>
      <c r="G898" s="38" t="s">
        <v>2178</v>
      </c>
      <c r="H898" s="39" t="s">
        <v>2179</v>
      </c>
    </row>
    <row r="899" spans="1:8" ht="13.5" customHeight="1" x14ac:dyDescent="0.25">
      <c r="A899" s="31"/>
      <c r="B899" s="36">
        <v>11042.01</v>
      </c>
      <c r="C899" s="44">
        <f t="shared" si="43"/>
        <v>5521.0050000000001</v>
      </c>
      <c r="D899" s="53">
        <v>43798</v>
      </c>
      <c r="E899" s="41" t="s">
        <v>1076</v>
      </c>
      <c r="F899" s="38" t="s">
        <v>2208</v>
      </c>
      <c r="G899" s="38" t="s">
        <v>2180</v>
      </c>
      <c r="H899" s="39" t="s">
        <v>2028</v>
      </c>
    </row>
    <row r="900" spans="1:8" ht="13.5" customHeight="1" x14ac:dyDescent="0.25">
      <c r="A900" s="31"/>
      <c r="B900" s="36">
        <v>5012</v>
      </c>
      <c r="C900" s="44">
        <f t="shared" si="43"/>
        <v>2506</v>
      </c>
      <c r="D900" s="53">
        <v>43798</v>
      </c>
      <c r="E900" s="41" t="s">
        <v>1076</v>
      </c>
      <c r="F900" s="38" t="s">
        <v>2209</v>
      </c>
      <c r="G900" s="38" t="s">
        <v>2181</v>
      </c>
      <c r="H900" s="39" t="s">
        <v>2182</v>
      </c>
    </row>
    <row r="901" spans="1:8" ht="13.5" customHeight="1" x14ac:dyDescent="0.25">
      <c r="A901" s="31"/>
      <c r="B901" s="36">
        <v>4256</v>
      </c>
      <c r="C901" s="44">
        <f t="shared" si="43"/>
        <v>2128</v>
      </c>
      <c r="D901" s="53">
        <v>43798</v>
      </c>
      <c r="E901" s="41" t="s">
        <v>1076</v>
      </c>
      <c r="F901" s="38" t="s">
        <v>2210</v>
      </c>
      <c r="G901" s="38" t="s">
        <v>2183</v>
      </c>
      <c r="H901" s="39" t="s">
        <v>107</v>
      </c>
    </row>
    <row r="902" spans="1:8" ht="13.5" customHeight="1" x14ac:dyDescent="0.25">
      <c r="A902" s="31"/>
      <c r="B902" s="36">
        <v>4284</v>
      </c>
      <c r="C902" s="44">
        <f t="shared" si="43"/>
        <v>2142</v>
      </c>
      <c r="D902" s="53">
        <v>43798</v>
      </c>
      <c r="E902" s="41" t="s">
        <v>1076</v>
      </c>
      <c r="F902" s="38" t="s">
        <v>2211</v>
      </c>
      <c r="G902" s="38" t="s">
        <v>2184</v>
      </c>
      <c r="H902" s="39" t="s">
        <v>2185</v>
      </c>
    </row>
    <row r="903" spans="1:8" ht="13.5" customHeight="1" x14ac:dyDescent="0.25">
      <c r="A903" s="31"/>
      <c r="B903" s="36">
        <v>2156</v>
      </c>
      <c r="C903" s="44">
        <f t="shared" si="43"/>
        <v>1078</v>
      </c>
      <c r="D903" s="53">
        <v>43798</v>
      </c>
      <c r="E903" s="41" t="s">
        <v>1076</v>
      </c>
      <c r="F903" s="38" t="s">
        <v>2212</v>
      </c>
      <c r="G903" s="38" t="s">
        <v>2186</v>
      </c>
      <c r="H903" s="39" t="s">
        <v>1431</v>
      </c>
    </row>
    <row r="904" spans="1:8" ht="13.5" customHeight="1" x14ac:dyDescent="0.25">
      <c r="A904" s="31"/>
      <c r="B904" s="36">
        <v>6080</v>
      </c>
      <c r="C904" s="44">
        <f t="shared" si="43"/>
        <v>3040</v>
      </c>
      <c r="D904" s="53">
        <v>43798</v>
      </c>
      <c r="E904" s="41" t="s">
        <v>1076</v>
      </c>
      <c r="F904" s="38" t="s">
        <v>2213</v>
      </c>
      <c r="G904" s="38" t="s">
        <v>2187</v>
      </c>
      <c r="H904" s="39" t="s">
        <v>107</v>
      </c>
    </row>
    <row r="905" spans="1:8" ht="13.5" customHeight="1" x14ac:dyDescent="0.25">
      <c r="A905" s="31"/>
      <c r="B905" s="36">
        <v>1064.0999999999999</v>
      </c>
      <c r="C905" s="44">
        <f t="shared" si="43"/>
        <v>532.04999999999995</v>
      </c>
      <c r="D905" s="53">
        <v>43798</v>
      </c>
      <c r="E905" s="41" t="s">
        <v>1076</v>
      </c>
      <c r="F905" s="38" t="s">
        <v>2214</v>
      </c>
      <c r="G905" s="38" t="s">
        <v>2188</v>
      </c>
      <c r="H905" s="39" t="s">
        <v>107</v>
      </c>
    </row>
    <row r="906" spans="1:8" ht="13.5" customHeight="1" x14ac:dyDescent="0.25">
      <c r="A906" s="31"/>
      <c r="B906" s="36">
        <v>5012</v>
      </c>
      <c r="C906" s="44">
        <f t="shared" si="43"/>
        <v>2506</v>
      </c>
      <c r="D906" s="53">
        <v>43798</v>
      </c>
      <c r="E906" s="41" t="s">
        <v>1076</v>
      </c>
      <c r="F906" s="38" t="s">
        <v>2215</v>
      </c>
      <c r="G906" s="38" t="s">
        <v>2189</v>
      </c>
      <c r="H906" s="39" t="s">
        <v>2190</v>
      </c>
    </row>
    <row r="907" spans="1:8" ht="13.5" customHeight="1" x14ac:dyDescent="0.25">
      <c r="A907" s="31"/>
      <c r="B907" s="36">
        <v>3690.95</v>
      </c>
      <c r="C907" s="44">
        <f t="shared" si="43"/>
        <v>1845.4749999999999</v>
      </c>
      <c r="D907" s="53">
        <v>43798</v>
      </c>
      <c r="E907" s="41" t="s">
        <v>1076</v>
      </c>
      <c r="F907" s="38" t="s">
        <v>2216</v>
      </c>
      <c r="G907" s="38" t="s">
        <v>2191</v>
      </c>
      <c r="H907" s="39" t="s">
        <v>2192</v>
      </c>
    </row>
    <row r="908" spans="1:8" ht="13.5" customHeight="1" x14ac:dyDescent="0.25">
      <c r="A908" s="31"/>
      <c r="B908" s="36">
        <v>3582.63</v>
      </c>
      <c r="C908" s="44">
        <f t="shared" si="43"/>
        <v>1791.3150000000001</v>
      </c>
      <c r="D908" s="53">
        <v>43798</v>
      </c>
      <c r="E908" s="41" t="s">
        <v>1076</v>
      </c>
      <c r="F908" s="38" t="s">
        <v>2221</v>
      </c>
      <c r="G908" s="38" t="s">
        <v>2193</v>
      </c>
      <c r="H908" s="39" t="s">
        <v>2194</v>
      </c>
    </row>
    <row r="909" spans="1:8" ht="13.5" customHeight="1" x14ac:dyDescent="0.25">
      <c r="A909" s="31"/>
      <c r="B909" s="36">
        <v>8757.69</v>
      </c>
      <c r="C909" s="44">
        <f t="shared" si="43"/>
        <v>4378.8450000000003</v>
      </c>
      <c r="D909" s="53">
        <v>43798</v>
      </c>
      <c r="E909" s="41" t="s">
        <v>1076</v>
      </c>
      <c r="F909" s="38" t="s">
        <v>2222</v>
      </c>
      <c r="G909" s="38" t="s">
        <v>2195</v>
      </c>
      <c r="H909" s="39" t="s">
        <v>987</v>
      </c>
    </row>
    <row r="910" spans="1:8" ht="13.5" customHeight="1" x14ac:dyDescent="0.25">
      <c r="A910" s="31"/>
      <c r="B910" s="36">
        <v>6334.99</v>
      </c>
      <c r="C910" s="44">
        <f t="shared" si="43"/>
        <v>3167.4949999999999</v>
      </c>
      <c r="D910" s="53">
        <v>43798</v>
      </c>
      <c r="E910" s="41" t="s">
        <v>1076</v>
      </c>
      <c r="F910" s="38" t="s">
        <v>2217</v>
      </c>
      <c r="G910" s="38" t="s">
        <v>2196</v>
      </c>
      <c r="H910" s="39" t="s">
        <v>1124</v>
      </c>
    </row>
    <row r="911" spans="1:8" ht="13.5" customHeight="1" x14ac:dyDescent="0.25">
      <c r="A911" s="31"/>
      <c r="B911" s="36">
        <v>2023.85</v>
      </c>
      <c r="C911" s="44">
        <f t="shared" si="43"/>
        <v>1011.925</v>
      </c>
      <c r="D911" s="53">
        <v>43798</v>
      </c>
      <c r="E911" s="41" t="s">
        <v>1076</v>
      </c>
      <c r="F911" s="38" t="s">
        <v>2218</v>
      </c>
      <c r="G911" s="38" t="s">
        <v>2197</v>
      </c>
      <c r="H911" s="39" t="s">
        <v>2198</v>
      </c>
    </row>
    <row r="912" spans="1:8" ht="13.5" customHeight="1" x14ac:dyDescent="0.25">
      <c r="A912" s="31"/>
      <c r="B912" s="36">
        <v>2856</v>
      </c>
      <c r="C912" s="44">
        <f t="shared" si="43"/>
        <v>1428</v>
      </c>
      <c r="D912" s="53">
        <v>43798</v>
      </c>
      <c r="E912" s="41" t="s">
        <v>1076</v>
      </c>
      <c r="F912" s="38" t="s">
        <v>2219</v>
      </c>
      <c r="G912" s="38" t="s">
        <v>2199</v>
      </c>
      <c r="H912" s="39" t="s">
        <v>2200</v>
      </c>
    </row>
    <row r="913" spans="1:8" ht="13.5" customHeight="1" x14ac:dyDescent="0.25">
      <c r="A913" s="31"/>
      <c r="B913" s="36">
        <v>2156</v>
      </c>
      <c r="C913" s="44">
        <f t="shared" si="43"/>
        <v>1078</v>
      </c>
      <c r="D913" s="53">
        <v>43798</v>
      </c>
      <c r="E913" s="41" t="s">
        <v>1076</v>
      </c>
      <c r="F913" s="37" t="s">
        <v>2223</v>
      </c>
      <c r="G913" s="38" t="s">
        <v>2201</v>
      </c>
      <c r="H913" s="39" t="s">
        <v>2202</v>
      </c>
    </row>
    <row r="914" spans="1:8" ht="13.5" customHeight="1" x14ac:dyDescent="0.25">
      <c r="A914" s="31"/>
      <c r="B914" s="40"/>
      <c r="C914" s="40"/>
      <c r="D914" s="43"/>
      <c r="E914" s="41"/>
      <c r="F914" s="41"/>
      <c r="G914" s="41"/>
      <c r="H914" s="31"/>
    </row>
    <row r="915" spans="1:8" ht="13.5" customHeight="1" x14ac:dyDescent="0.25">
      <c r="A915" s="31" t="s">
        <v>7</v>
      </c>
      <c r="B915" s="8">
        <f>SUM(B870:B914)</f>
        <v>274928.41000000003</v>
      </c>
      <c r="C915" s="8">
        <f>SUM(C870:C914)</f>
        <v>137464.20500000002</v>
      </c>
      <c r="D915" s="8"/>
      <c r="E915" s="8"/>
      <c r="F915" s="41"/>
      <c r="G915" s="41"/>
      <c r="H915" s="50"/>
    </row>
    <row r="916" spans="1:8" ht="13.5" customHeight="1" x14ac:dyDescent="0.25">
      <c r="A916" s="11"/>
      <c r="B916" s="14"/>
      <c r="C916" s="14"/>
      <c r="D916" s="14"/>
      <c r="E916" s="14"/>
      <c r="F916" s="9"/>
      <c r="G916" s="9"/>
      <c r="H916" s="16"/>
    </row>
    <row r="917" spans="1:8" ht="13.5" customHeight="1" x14ac:dyDescent="0.2">
      <c r="A917" s="30" t="s">
        <v>3</v>
      </c>
      <c r="B917" s="29" t="s">
        <v>4</v>
      </c>
      <c r="C917" s="28" t="s">
        <v>5</v>
      </c>
      <c r="D917" s="28" t="s">
        <v>31</v>
      </c>
      <c r="E917" s="28" t="s">
        <v>28</v>
      </c>
      <c r="F917" s="28" t="s">
        <v>1174</v>
      </c>
      <c r="G917" s="28" t="s">
        <v>1173</v>
      </c>
      <c r="H917" s="30" t="s">
        <v>6</v>
      </c>
    </row>
    <row r="918" spans="1:8" ht="13.5" customHeight="1" x14ac:dyDescent="0.25">
      <c r="A918" s="31" t="s">
        <v>1075</v>
      </c>
      <c r="B918" s="36">
        <v>1213.21</v>
      </c>
      <c r="C918" s="36">
        <f>B918/2</f>
        <v>606.60500000000002</v>
      </c>
      <c r="D918" s="53">
        <v>43616</v>
      </c>
      <c r="E918" s="41" t="s">
        <v>1136</v>
      </c>
      <c r="F918" s="37" t="s">
        <v>1137</v>
      </c>
      <c r="G918" s="38" t="s">
        <v>1138</v>
      </c>
      <c r="H918" s="39" t="s">
        <v>1139</v>
      </c>
    </row>
    <row r="919" spans="1:8" ht="13.5" customHeight="1" x14ac:dyDescent="0.25">
      <c r="A919" s="46" t="s">
        <v>1176</v>
      </c>
      <c r="B919" s="36">
        <v>927.75</v>
      </c>
      <c r="C919" s="36">
        <f>B919/2</f>
        <v>463.875</v>
      </c>
      <c r="D919" s="53">
        <v>43616</v>
      </c>
      <c r="E919" s="41" t="s">
        <v>1136</v>
      </c>
      <c r="F919" s="38" t="s">
        <v>1140</v>
      </c>
      <c r="G919" s="38" t="s">
        <v>1141</v>
      </c>
      <c r="H919" s="39" t="s">
        <v>1142</v>
      </c>
    </row>
    <row r="920" spans="1:8" ht="13.5" customHeight="1" x14ac:dyDescent="0.25">
      <c r="A920" s="31"/>
      <c r="B920" s="8"/>
      <c r="C920" s="40"/>
      <c r="D920" s="43"/>
      <c r="E920" s="51"/>
      <c r="F920" s="41"/>
      <c r="G920" s="41"/>
      <c r="H920" s="50"/>
    </row>
    <row r="921" spans="1:8" ht="13.5" customHeight="1" x14ac:dyDescent="0.25">
      <c r="A921" s="31" t="s">
        <v>7</v>
      </c>
      <c r="B921" s="8">
        <f>SUM(B918:B920)</f>
        <v>2140.96</v>
      </c>
      <c r="C921" s="8">
        <f>SUM(C918:C919)</f>
        <v>1070.48</v>
      </c>
      <c r="D921" s="43"/>
      <c r="E921" s="51"/>
      <c r="F921" s="41"/>
      <c r="G921" s="41"/>
      <c r="H921" s="50"/>
    </row>
    <row r="922" spans="1:8" ht="13.5" customHeight="1" x14ac:dyDescent="0.25">
      <c r="A922" s="11"/>
      <c r="B922" s="14"/>
      <c r="C922" s="14"/>
      <c r="D922" s="14"/>
      <c r="E922" s="14"/>
      <c r="F922" s="9"/>
      <c r="G922" s="9"/>
      <c r="H922" s="16"/>
    </row>
    <row r="923" spans="1:8" ht="13.5" customHeight="1" x14ac:dyDescent="0.2">
      <c r="A923" s="30" t="s">
        <v>3</v>
      </c>
      <c r="B923" s="29" t="s">
        <v>4</v>
      </c>
      <c r="C923" s="28" t="s">
        <v>5</v>
      </c>
      <c r="D923" s="28" t="s">
        <v>31</v>
      </c>
      <c r="E923" s="28" t="s">
        <v>28</v>
      </c>
      <c r="F923" s="28" t="s">
        <v>1174</v>
      </c>
      <c r="G923" s="28" t="s">
        <v>1173</v>
      </c>
      <c r="H923" s="30" t="s">
        <v>6</v>
      </c>
    </row>
    <row r="924" spans="1:8" ht="13.5" customHeight="1" x14ac:dyDescent="0.25">
      <c r="A924" s="46" t="s">
        <v>18</v>
      </c>
      <c r="B924" s="44">
        <v>1093.33</v>
      </c>
      <c r="C924" s="44">
        <f>B924/2</f>
        <v>546.66499999999996</v>
      </c>
      <c r="D924" s="53">
        <v>43616</v>
      </c>
      <c r="E924" s="45" t="s">
        <v>2257</v>
      </c>
      <c r="F924" s="38" t="s">
        <v>1143</v>
      </c>
      <c r="G924" s="38" t="s">
        <v>1144</v>
      </c>
      <c r="H924" s="39" t="s">
        <v>1145</v>
      </c>
    </row>
    <row r="925" spans="1:8" ht="13.5" customHeight="1" x14ac:dyDescent="0.25">
      <c r="A925" s="46" t="s">
        <v>19</v>
      </c>
      <c r="B925" s="32">
        <v>1093.33</v>
      </c>
      <c r="C925" s="44">
        <f t="shared" ref="C925:C941" si="44">B925/2</f>
        <v>546.66499999999996</v>
      </c>
      <c r="D925" s="53">
        <v>43616</v>
      </c>
      <c r="E925" s="45" t="s">
        <v>2257</v>
      </c>
      <c r="F925" s="34" t="s">
        <v>1146</v>
      </c>
      <c r="G925" s="34" t="s">
        <v>1147</v>
      </c>
      <c r="H925" s="35" t="s">
        <v>1148</v>
      </c>
    </row>
    <row r="926" spans="1:8" ht="13.5" customHeight="1" x14ac:dyDescent="0.25">
      <c r="A926" s="46"/>
      <c r="B926" s="36">
        <v>1806</v>
      </c>
      <c r="C926" s="44">
        <f t="shared" si="44"/>
        <v>903</v>
      </c>
      <c r="D926" s="53">
        <v>43616</v>
      </c>
      <c r="E926" s="45" t="s">
        <v>2257</v>
      </c>
      <c r="F926" s="38" t="s">
        <v>1149</v>
      </c>
      <c r="G926" s="38" t="s">
        <v>1150</v>
      </c>
      <c r="H926" s="39" t="s">
        <v>1151</v>
      </c>
    </row>
    <row r="927" spans="1:8" ht="13.5" customHeight="1" x14ac:dyDescent="0.25">
      <c r="A927" s="46"/>
      <c r="B927" s="36">
        <v>619.79999999999995</v>
      </c>
      <c r="C927" s="44">
        <f t="shared" si="44"/>
        <v>309.89999999999998</v>
      </c>
      <c r="D927" s="53">
        <v>43616</v>
      </c>
      <c r="E927" s="45" t="s">
        <v>2257</v>
      </c>
      <c r="F927" s="38" t="s">
        <v>1152</v>
      </c>
      <c r="G927" s="38" t="s">
        <v>1153</v>
      </c>
      <c r="H927" s="39" t="s">
        <v>1154</v>
      </c>
    </row>
    <row r="928" spans="1:8" ht="13.5" customHeight="1" x14ac:dyDescent="0.25">
      <c r="A928" s="46"/>
      <c r="B928" s="36">
        <v>2561.67</v>
      </c>
      <c r="C928" s="44">
        <f t="shared" si="44"/>
        <v>1280.835</v>
      </c>
      <c r="D928" s="53">
        <v>43616</v>
      </c>
      <c r="E928" s="45" t="s">
        <v>2257</v>
      </c>
      <c r="F928" s="38" t="s">
        <v>1155</v>
      </c>
      <c r="G928" s="38" t="s">
        <v>1156</v>
      </c>
      <c r="H928" s="39" t="s">
        <v>1157</v>
      </c>
    </row>
    <row r="929" spans="1:8" ht="13.5" customHeight="1" x14ac:dyDescent="0.25">
      <c r="A929" s="46"/>
      <c r="B929" s="36">
        <v>835.05</v>
      </c>
      <c r="C929" s="44">
        <f t="shared" si="44"/>
        <v>417.52499999999998</v>
      </c>
      <c r="D929" s="53">
        <v>43616</v>
      </c>
      <c r="E929" s="45" t="s">
        <v>2257</v>
      </c>
      <c r="F929" s="38" t="s">
        <v>1158</v>
      </c>
      <c r="G929" s="38" t="s">
        <v>1159</v>
      </c>
      <c r="H929" s="39" t="s">
        <v>1160</v>
      </c>
    </row>
    <row r="930" spans="1:8" ht="13.5" customHeight="1" x14ac:dyDescent="0.25">
      <c r="A930" s="46"/>
      <c r="B930" s="36">
        <v>1596.01</v>
      </c>
      <c r="C930" s="44">
        <f t="shared" si="44"/>
        <v>798.005</v>
      </c>
      <c r="D930" s="53">
        <v>43616</v>
      </c>
      <c r="E930" s="45" t="s">
        <v>2257</v>
      </c>
      <c r="F930" s="38" t="s">
        <v>1161</v>
      </c>
      <c r="G930" s="38" t="s">
        <v>1162</v>
      </c>
      <c r="H930" s="39" t="s">
        <v>1163</v>
      </c>
    </row>
    <row r="931" spans="1:8" ht="13.5" customHeight="1" x14ac:dyDescent="0.25">
      <c r="A931" s="46"/>
      <c r="B931" s="36">
        <v>1008.57</v>
      </c>
      <c r="C931" s="44">
        <f t="shared" si="44"/>
        <v>504.28500000000003</v>
      </c>
      <c r="D931" s="53">
        <v>43616</v>
      </c>
      <c r="E931" s="45" t="s">
        <v>2257</v>
      </c>
      <c r="F931" s="38" t="s">
        <v>1164</v>
      </c>
      <c r="G931" s="38" t="s">
        <v>1165</v>
      </c>
      <c r="H931" s="39" t="s">
        <v>1166</v>
      </c>
    </row>
    <row r="932" spans="1:8" ht="13.5" customHeight="1" x14ac:dyDescent="0.25">
      <c r="A932" s="46"/>
      <c r="B932" s="44">
        <v>1806</v>
      </c>
      <c r="C932" s="44">
        <f t="shared" si="44"/>
        <v>903</v>
      </c>
      <c r="D932" s="53">
        <v>43616</v>
      </c>
      <c r="E932" s="45" t="s">
        <v>2257</v>
      </c>
      <c r="F932" s="38" t="s">
        <v>1167</v>
      </c>
      <c r="G932" s="38" t="s">
        <v>1168</v>
      </c>
      <c r="H932" s="39" t="s">
        <v>1169</v>
      </c>
    </row>
    <row r="933" spans="1:8" ht="13.5" customHeight="1" x14ac:dyDescent="0.25">
      <c r="A933" s="46"/>
      <c r="B933" s="44">
        <v>1020.91</v>
      </c>
      <c r="C933" s="44">
        <f t="shared" si="44"/>
        <v>510.45499999999998</v>
      </c>
      <c r="D933" s="53">
        <v>43616</v>
      </c>
      <c r="E933" s="45" t="s">
        <v>2257</v>
      </c>
      <c r="F933" s="38" t="s">
        <v>1170</v>
      </c>
      <c r="G933" s="38" t="s">
        <v>1171</v>
      </c>
      <c r="H933" s="39" t="s">
        <v>1172</v>
      </c>
    </row>
    <row r="934" spans="1:8" ht="13.5" customHeight="1" x14ac:dyDescent="0.25">
      <c r="A934" s="46"/>
      <c r="B934" s="36">
        <v>650.26</v>
      </c>
      <c r="C934" s="44">
        <f t="shared" si="44"/>
        <v>325.13</v>
      </c>
      <c r="D934" s="53">
        <v>43798</v>
      </c>
      <c r="E934" s="45" t="s">
        <v>2257</v>
      </c>
      <c r="F934" s="38" t="s">
        <v>2240</v>
      </c>
      <c r="G934" s="38" t="s">
        <v>2225</v>
      </c>
      <c r="H934" s="39" t="s">
        <v>2226</v>
      </c>
    </row>
    <row r="935" spans="1:8" ht="13.5" customHeight="1" x14ac:dyDescent="0.25">
      <c r="A935" s="46"/>
      <c r="B935" s="36">
        <v>1100</v>
      </c>
      <c r="C935" s="44">
        <f t="shared" si="44"/>
        <v>550</v>
      </c>
      <c r="D935" s="53">
        <v>43798</v>
      </c>
      <c r="E935" s="45" t="s">
        <v>2257</v>
      </c>
      <c r="F935" s="38" t="s">
        <v>2241</v>
      </c>
      <c r="G935" s="38" t="s">
        <v>2227</v>
      </c>
      <c r="H935" s="39" t="s">
        <v>2228</v>
      </c>
    </row>
    <row r="936" spans="1:8" ht="13.5" customHeight="1" x14ac:dyDescent="0.25">
      <c r="A936" s="46"/>
      <c r="B936" s="36">
        <v>5791.98</v>
      </c>
      <c r="C936" s="44">
        <f t="shared" si="44"/>
        <v>2895.99</v>
      </c>
      <c r="D936" s="53">
        <v>43798</v>
      </c>
      <c r="E936" s="45" t="s">
        <v>2257</v>
      </c>
      <c r="F936" s="38" t="s">
        <v>2242</v>
      </c>
      <c r="G936" s="38" t="s">
        <v>2229</v>
      </c>
      <c r="H936" s="39" t="s">
        <v>2230</v>
      </c>
    </row>
    <row r="937" spans="1:8" ht="13.5" customHeight="1" x14ac:dyDescent="0.25">
      <c r="A937" s="46"/>
      <c r="B937" s="36">
        <v>4890.67</v>
      </c>
      <c r="C937" s="44">
        <f t="shared" si="44"/>
        <v>2445.335</v>
      </c>
      <c r="D937" s="53">
        <v>43798</v>
      </c>
      <c r="E937" s="45" t="s">
        <v>2257</v>
      </c>
      <c r="F937" s="38" t="s">
        <v>2243</v>
      </c>
      <c r="G937" s="38" t="s">
        <v>2231</v>
      </c>
      <c r="H937" s="39" t="s">
        <v>2232</v>
      </c>
    </row>
    <row r="938" spans="1:8" ht="13.5" customHeight="1" x14ac:dyDescent="0.25">
      <c r="A938" s="46"/>
      <c r="B938" s="36">
        <v>640.79999999999995</v>
      </c>
      <c r="C938" s="44">
        <f t="shared" si="44"/>
        <v>320.39999999999998</v>
      </c>
      <c r="D938" s="53">
        <v>43798</v>
      </c>
      <c r="E938" s="45" t="s">
        <v>2257</v>
      </c>
      <c r="F938" s="38" t="s">
        <v>2244</v>
      </c>
      <c r="G938" s="38" t="s">
        <v>2233</v>
      </c>
      <c r="H938" s="39" t="s">
        <v>2234</v>
      </c>
    </row>
    <row r="939" spans="1:8" ht="13.5" customHeight="1" x14ac:dyDescent="0.25">
      <c r="A939" s="46"/>
      <c r="B939" s="36">
        <v>2064</v>
      </c>
      <c r="C939" s="44">
        <f t="shared" si="44"/>
        <v>1032</v>
      </c>
      <c r="D939" s="53">
        <v>43798</v>
      </c>
      <c r="E939" s="45" t="s">
        <v>2257</v>
      </c>
      <c r="F939" s="38" t="s">
        <v>2245</v>
      </c>
      <c r="G939" s="38" t="s">
        <v>2235</v>
      </c>
      <c r="H939" s="39" t="s">
        <v>2236</v>
      </c>
    </row>
    <row r="940" spans="1:8" ht="13.5" customHeight="1" x14ac:dyDescent="0.25">
      <c r="A940" s="46"/>
      <c r="B940" s="36">
        <v>2064</v>
      </c>
      <c r="C940" s="44">
        <f t="shared" si="44"/>
        <v>1032</v>
      </c>
      <c r="D940" s="53">
        <v>43798</v>
      </c>
      <c r="E940" s="45" t="s">
        <v>2257</v>
      </c>
      <c r="F940" s="38" t="s">
        <v>2247</v>
      </c>
      <c r="G940" s="38" t="s">
        <v>2237</v>
      </c>
      <c r="H940" s="39" t="s">
        <v>2238</v>
      </c>
    </row>
    <row r="941" spans="1:8" ht="13.5" customHeight="1" x14ac:dyDescent="0.25">
      <c r="A941" s="46"/>
      <c r="B941" s="36">
        <v>4363.8500000000004</v>
      </c>
      <c r="C941" s="44">
        <f t="shared" si="44"/>
        <v>2181.9250000000002</v>
      </c>
      <c r="D941" s="53">
        <v>43798</v>
      </c>
      <c r="E941" s="45" t="s">
        <v>2257</v>
      </c>
      <c r="F941" s="38" t="s">
        <v>2246</v>
      </c>
      <c r="G941" s="38" t="s">
        <v>2239</v>
      </c>
      <c r="H941" s="39" t="s">
        <v>664</v>
      </c>
    </row>
    <row r="942" spans="1:8" ht="13.5" customHeight="1" x14ac:dyDescent="0.25">
      <c r="A942" s="46"/>
      <c r="B942" s="33"/>
      <c r="C942" s="40"/>
      <c r="D942" s="43"/>
      <c r="E942" s="45"/>
      <c r="F942" s="45"/>
      <c r="G942" s="45"/>
      <c r="H942" s="46"/>
    </row>
    <row r="943" spans="1:8" ht="13.5" customHeight="1" x14ac:dyDescent="0.25">
      <c r="A943" s="46" t="s">
        <v>7</v>
      </c>
      <c r="B943" s="33">
        <f>SUM(B924:B941)</f>
        <v>35006.230000000003</v>
      </c>
      <c r="C943" s="33">
        <f>SUM(C924:C941)</f>
        <v>17503.115000000002</v>
      </c>
      <c r="D943" s="33"/>
      <c r="E943" s="33"/>
      <c r="F943" s="45"/>
      <c r="G943" s="45"/>
      <c r="H943" s="52"/>
    </row>
    <row r="944" spans="1:8" ht="13.5" customHeight="1" x14ac:dyDescent="0.25">
      <c r="A944" s="11"/>
      <c r="B944" s="14"/>
      <c r="C944" s="15"/>
      <c r="D944" s="15"/>
      <c r="E944" s="15"/>
      <c r="F944" s="9"/>
      <c r="G944" s="9"/>
      <c r="H944" s="11"/>
    </row>
    <row r="945" spans="1:8" ht="19.5" customHeight="1" x14ac:dyDescent="0.2">
      <c r="A945" s="21"/>
      <c r="B945" s="22" t="s">
        <v>29</v>
      </c>
      <c r="C945" s="23" t="s">
        <v>30</v>
      </c>
      <c r="D945" s="23"/>
      <c r="E945" s="23"/>
      <c r="F945" s="23"/>
      <c r="G945" s="23"/>
      <c r="H945" s="21"/>
    </row>
    <row r="946" spans="1:8" ht="13.5" customHeight="1" x14ac:dyDescent="0.25">
      <c r="A946" s="25" t="s">
        <v>8</v>
      </c>
      <c r="B946" s="24">
        <f>B11+B21+B27+B50+B86+B97+B113+B125+B131+B143+B166+B177+B183+B189+B206+B223+B246+B279+B426+B439+B452+B471+B483+B503+B516+B674+B695+B738+B823+B831+B837+B867+B915+B921+B943</f>
        <v>4992299.8899999997</v>
      </c>
      <c r="C946" s="24">
        <f>C11+C21+C27+C50+C86+C97+C113+C125+C131+C143+C166+C177+C183+C189+C206+C223+C246+C279+C426+C439+C452+C471+C483+C503+C516+C674+C695+C738+C823+C831+C837+C867+C915+C921+C943</f>
        <v>2496950.9049999998</v>
      </c>
      <c r="D946" s="24"/>
      <c r="E946" s="24"/>
      <c r="F946" s="79"/>
      <c r="G946" s="79"/>
      <c r="H946" s="79"/>
    </row>
    <row r="947" spans="1:8" ht="5.25" customHeight="1" x14ac:dyDescent="0.25">
      <c r="A947" s="19"/>
      <c r="B947" s="18"/>
      <c r="C947" s="18"/>
      <c r="D947" s="18"/>
      <c r="E947" s="18"/>
      <c r="F947" s="18"/>
      <c r="G947" s="18"/>
      <c r="H947" s="19"/>
    </row>
    <row r="948" spans="1:8" ht="15.75" x14ac:dyDescent="0.25">
      <c r="A948" s="25" t="s">
        <v>70</v>
      </c>
      <c r="B948" s="26"/>
      <c r="C948" s="24">
        <v>2496951.04</v>
      </c>
      <c r="D948" s="20">
        <f>C946-C948</f>
        <v>-0.13500000024214387</v>
      </c>
      <c r="E948" s="20"/>
      <c r="F948" s="18"/>
      <c r="G948" s="18"/>
      <c r="H948" s="19"/>
    </row>
    <row r="950" spans="1:8" x14ac:dyDescent="0.2">
      <c r="C950" s="4"/>
    </row>
  </sheetData>
  <mergeCells count="6">
    <mergeCell ref="A1:H1"/>
    <mergeCell ref="A2:H2"/>
    <mergeCell ref="A3:H3"/>
    <mergeCell ref="A4:H4"/>
    <mergeCell ref="A5:H5"/>
    <mergeCell ref="F946:H946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10" manualBreakCount="10">
    <brk id="50" max="7" man="1"/>
    <brk id="125" max="7" man="1"/>
    <brk id="206" max="7" man="1"/>
    <brk id="246" max="7" man="1"/>
    <brk id="452" max="7" man="1"/>
    <brk id="503" max="7" man="1"/>
    <brk id="695" max="7" man="1"/>
    <brk id="823" max="7" man="1"/>
    <brk id="867" max="7" man="1"/>
    <brk id="921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Claudio Bologna</cp:lastModifiedBy>
  <cp:lastPrinted>2020-01-16T19:05:47Z</cp:lastPrinted>
  <dcterms:created xsi:type="dcterms:W3CDTF">2014-03-24T12:38:09Z</dcterms:created>
  <dcterms:modified xsi:type="dcterms:W3CDTF">2020-01-23T19:08:23Z</dcterms:modified>
</cp:coreProperties>
</file>