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67"/>
  </bookViews>
  <sheets>
    <sheet name="2019" sheetId="7" r:id="rId1"/>
  </sheets>
  <definedNames>
    <definedName name="_xlnm.Print_Area" localSheetId="0">'2019'!$A$1:$H$552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501" i="7" l="1"/>
  <c r="C492" i="7"/>
  <c r="C491" i="7"/>
  <c r="C490" i="7"/>
  <c r="C489" i="7"/>
  <c r="C488" i="7"/>
  <c r="C487" i="7"/>
  <c r="C486" i="7"/>
  <c r="C485" i="7"/>
  <c r="C484" i="7"/>
  <c r="C483" i="7"/>
  <c r="C482" i="7"/>
  <c r="C481" i="7"/>
  <c r="C501" i="7"/>
  <c r="B547" i="7"/>
  <c r="B533" i="7"/>
  <c r="B527" i="7"/>
  <c r="B478" i="7"/>
  <c r="B472" i="7"/>
  <c r="B464" i="7"/>
  <c r="B432" i="7"/>
  <c r="B399" i="7"/>
  <c r="B385" i="7"/>
  <c r="B310" i="7"/>
  <c r="B300" i="7"/>
  <c r="B287" i="7"/>
  <c r="B276" i="7"/>
  <c r="B268" i="7"/>
  <c r="B257" i="7"/>
  <c r="B175" i="7"/>
  <c r="B158" i="7"/>
  <c r="B142" i="7"/>
  <c r="B135" i="7"/>
  <c r="B118" i="7"/>
  <c r="B110" i="7"/>
  <c r="B96" i="7"/>
  <c r="B90" i="7"/>
  <c r="B81" i="7"/>
  <c r="B65" i="7"/>
  <c r="B54" i="7"/>
  <c r="B30" i="7"/>
  <c r="B550" i="7"/>
  <c r="B17" i="7"/>
  <c r="B11" i="7"/>
  <c r="C545" i="7"/>
  <c r="C544" i="7"/>
  <c r="C543" i="7"/>
  <c r="C542" i="7"/>
  <c r="C541" i="7"/>
  <c r="C540" i="7"/>
  <c r="C539" i="7"/>
  <c r="C538" i="7"/>
  <c r="C537" i="7"/>
  <c r="C536" i="7"/>
  <c r="C531" i="7"/>
  <c r="C530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27" i="7"/>
  <c r="C499" i="7"/>
  <c r="C498" i="7"/>
  <c r="C497" i="7"/>
  <c r="C496" i="7"/>
  <c r="C495" i="7"/>
  <c r="C494" i="7"/>
  <c r="C493" i="7"/>
  <c r="C475" i="7"/>
  <c r="C478" i="7"/>
  <c r="C470" i="7"/>
  <c r="C469" i="7"/>
  <c r="C468" i="7"/>
  <c r="C467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32" i="7"/>
  <c r="C397" i="7"/>
  <c r="C396" i="7"/>
  <c r="C395" i="7"/>
  <c r="C394" i="7"/>
  <c r="C393" i="7"/>
  <c r="C392" i="7"/>
  <c r="C391" i="7"/>
  <c r="C390" i="7"/>
  <c r="C389" i="7"/>
  <c r="C388" i="7"/>
  <c r="C399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85" i="7"/>
  <c r="C314" i="7"/>
  <c r="C313" i="7"/>
  <c r="C308" i="7"/>
  <c r="C307" i="7"/>
  <c r="C306" i="7"/>
  <c r="C305" i="7"/>
  <c r="C304" i="7"/>
  <c r="C310" i="7"/>
  <c r="C303" i="7"/>
  <c r="C298" i="7"/>
  <c r="C297" i="7"/>
  <c r="C296" i="7"/>
  <c r="C295" i="7"/>
  <c r="C294" i="7"/>
  <c r="C293" i="7"/>
  <c r="C292" i="7"/>
  <c r="C291" i="7"/>
  <c r="C290" i="7"/>
  <c r="C285" i="7"/>
  <c r="C284" i="7"/>
  <c r="C283" i="7"/>
  <c r="C282" i="7"/>
  <c r="C281" i="7"/>
  <c r="C280" i="7"/>
  <c r="C279" i="7"/>
  <c r="C287" i="7"/>
  <c r="C274" i="7"/>
  <c r="C273" i="7"/>
  <c r="C276" i="7"/>
  <c r="C272" i="7"/>
  <c r="C271" i="7"/>
  <c r="C266" i="7"/>
  <c r="C265" i="7"/>
  <c r="C264" i="7"/>
  <c r="C263" i="7"/>
  <c r="C262" i="7"/>
  <c r="C261" i="7"/>
  <c r="C268" i="7"/>
  <c r="C260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75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58" i="7"/>
  <c r="C139" i="7"/>
  <c r="C138" i="7"/>
  <c r="C142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35" i="7"/>
  <c r="C121" i="7"/>
  <c r="C116" i="7"/>
  <c r="C115" i="7"/>
  <c r="C114" i="7"/>
  <c r="C113" i="7"/>
  <c r="C118" i="7"/>
  <c r="C107" i="7"/>
  <c r="C106" i="7"/>
  <c r="C105" i="7"/>
  <c r="C104" i="7"/>
  <c r="C103" i="7"/>
  <c r="C102" i="7"/>
  <c r="C110" i="7"/>
  <c r="C101" i="7"/>
  <c r="C100" i="7"/>
  <c r="C99" i="7"/>
  <c r="C94" i="7"/>
  <c r="C93" i="7"/>
  <c r="C96" i="7"/>
  <c r="C88" i="7"/>
  <c r="C90" i="7"/>
  <c r="C87" i="7"/>
  <c r="C86" i="7"/>
  <c r="C85" i="7"/>
  <c r="C84" i="7"/>
  <c r="C79" i="7"/>
  <c r="C78" i="7"/>
  <c r="C77" i="7"/>
  <c r="C76" i="7"/>
  <c r="C75" i="7"/>
  <c r="C74" i="7"/>
  <c r="C73" i="7"/>
  <c r="C72" i="7"/>
  <c r="C71" i="7"/>
  <c r="C70" i="7"/>
  <c r="C69" i="7"/>
  <c r="C68" i="7"/>
  <c r="C81" i="7"/>
  <c r="C63" i="7"/>
  <c r="C62" i="7"/>
  <c r="C61" i="7"/>
  <c r="C60" i="7"/>
  <c r="C59" i="7"/>
  <c r="C58" i="7"/>
  <c r="C65" i="7"/>
  <c r="C57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28" i="7"/>
  <c r="C26" i="7"/>
  <c r="C25" i="7"/>
  <c r="C24" i="7"/>
  <c r="C23" i="7"/>
  <c r="C22" i="7"/>
  <c r="C30" i="7"/>
  <c r="C21" i="7"/>
  <c r="C20" i="7"/>
  <c r="C14" i="7"/>
  <c r="C17" i="7"/>
  <c r="C9" i="7"/>
  <c r="C8" i="7"/>
  <c r="C11" i="7"/>
  <c r="C7" i="7"/>
  <c r="C257" i="7"/>
  <c r="C54" i="7"/>
  <c r="C464" i="7"/>
  <c r="C472" i="7"/>
  <c r="C547" i="7"/>
  <c r="C300" i="7"/>
  <c r="C533" i="7"/>
  <c r="C550" i="7"/>
</calcChain>
</file>

<file path=xl/sharedStrings.xml><?xml version="1.0" encoding="utf-8"?>
<sst xmlns="http://schemas.openxmlformats.org/spreadsheetml/2006/main" count="2017" uniqueCount="1251">
  <si>
    <t>FUNDAÇÃO DE PROTEÇÃO E DEFESA DO CONSUMIDOR – PROCON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</si>
  <si>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</si>
  <si>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</si>
  <si>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</si>
  <si>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</si>
  <si>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</si>
  <si>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</si>
  <si>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</si>
  <si>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</si>
  <si>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</si>
  <si>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</si>
  <si>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</si>
  <si>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</si>
  <si>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</si>
  <si>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</si>
  <si>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</si>
  <si>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</si>
  <si>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</si>
  <si>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</si>
  <si>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</si>
  <si>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</si>
  <si>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</si>
  <si>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</si>
  <si>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</si>
  <si>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</si>
  <si>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</si>
  <si>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</si>
  <si>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</si>
  <si>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</si>
  <si>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</si>
  <si>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</si>
  <si>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</si>
  <si>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</si>
  <si>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</si>
  <si>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</si>
  <si>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</si>
  <si>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</si>
  <si>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</si>
  <si>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</si>
  <si>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</si>
  <si>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</si>
  <si>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</si>
  <si>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</si>
  <si>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</si>
  <si>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</si>
  <si>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</si>
  <si>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</si>
  <si>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</si>
  <si>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</si>
  <si>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</si>
  <si>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</si>
  <si>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</si>
  <si>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</si>
  <si>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</si>
  <si>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</si>
  <si>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</si>
  <si>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</si>
  <si>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</si>
  <si>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</si>
  <si>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</si>
  <si>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</si>
  <si>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</si>
  <si>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</si>
  <si>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</si>
  <si>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</si>
  <si>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</si>
  <si>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</si>
  <si>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FONTE: Siafem /2019</t>
  </si>
  <si>
    <t>001-00179-00230586-8</t>
  </si>
  <si>
    <t>2527/14</t>
  </si>
  <si>
    <t>JOÃO LEITE - ME</t>
  </si>
  <si>
    <t>3617/08</t>
  </si>
  <si>
    <t>02548 D6</t>
  </si>
  <si>
    <t>CRISTIANE MORAES E SOUZA - CALÇADOS - ME</t>
  </si>
  <si>
    <t>2218/11</t>
  </si>
  <si>
    <t>00237 D7</t>
  </si>
  <si>
    <t>COMPANHIA SULAMERICANA DE DISTRIBUIÇÃO</t>
  </si>
  <si>
    <t>001-00082-00330234-0</t>
  </si>
  <si>
    <t>2235/18</t>
  </si>
  <si>
    <t>01914 D9</t>
  </si>
  <si>
    <t>OTICA JARAGUA LTDA ME</t>
  </si>
  <si>
    <t>COMPANHIA BRASILEIRA DE DISTRIBUIÇÃO</t>
  </si>
  <si>
    <t>104-00290-60000323-6</t>
  </si>
  <si>
    <t>1153/11</t>
  </si>
  <si>
    <t>07195 D7</t>
  </si>
  <si>
    <t>ESCOLA DE EDUCAÇÃO INFANTIL CISNE REAL LTDA EPP</t>
  </si>
  <si>
    <t>1109/15</t>
  </si>
  <si>
    <t>04840 D9</t>
  </si>
  <si>
    <t>SIMAO VEICULOS LTDA</t>
  </si>
  <si>
    <t>0072/11</t>
  </si>
  <si>
    <t>06149 D7</t>
  </si>
  <si>
    <t>DROGASIL S/A</t>
  </si>
  <si>
    <t>0073/11</t>
  </si>
  <si>
    <t>06534 D7</t>
  </si>
  <si>
    <t>ALLAN PETER SAAB BAURU ME</t>
  </si>
  <si>
    <t>3506/12</t>
  </si>
  <si>
    <t>00547 D9</t>
  </si>
  <si>
    <t>AVO COMÉRCIO DE ALIMENTOS LTDA</t>
  </si>
  <si>
    <t>0931/15</t>
  </si>
  <si>
    <t>VERA CRUZ AUTOMOVEIS LTDA</t>
  </si>
  <si>
    <t>1313/12</t>
  </si>
  <si>
    <t>D.H. PRUDENTE ME</t>
  </si>
  <si>
    <t>0919/15</t>
  </si>
  <si>
    <t>0410/11</t>
  </si>
  <si>
    <t>MAGAZINE LUIZA S/A</t>
  </si>
  <si>
    <t>001-01741-00028850-0</t>
  </si>
  <si>
    <t>3599/18</t>
  </si>
  <si>
    <t>08533 D9</t>
  </si>
  <si>
    <t>LITORANEA TRANSPORTES COLETIVOS S.A.</t>
  </si>
  <si>
    <t>3511/18</t>
  </si>
  <si>
    <t>08537 D9</t>
  </si>
  <si>
    <t>J.G.G. SUPERMERCADOS LTDA</t>
  </si>
  <si>
    <t>7535/17</t>
  </si>
  <si>
    <t>07521 D9</t>
  </si>
  <si>
    <t>SHIBATA COMERCIAL ATACADISTA DE MERCADORIAS EM GERAL LTDA</t>
  </si>
  <si>
    <t>3544/18</t>
  </si>
  <si>
    <t>08535 D9</t>
  </si>
  <si>
    <t>0289/18</t>
  </si>
  <si>
    <t>05456 D9</t>
  </si>
  <si>
    <t>COMPANHIA BRASILEIRA DE DISTRIBUICAO</t>
  </si>
  <si>
    <t>6646/17</t>
  </si>
  <si>
    <t>07516 D9</t>
  </si>
  <si>
    <t>MARIA N DOS SANTOS</t>
  </si>
  <si>
    <t>5815/17</t>
  </si>
  <si>
    <t>COMERCIAL DE LATICINIOS LITORAL NORTE IMPORTAÇÃO E EXPORTAÇÃO LTDA</t>
  </si>
  <si>
    <t>3947/17</t>
  </si>
  <si>
    <t>07504 D9</t>
  </si>
  <si>
    <t>FRANCISCO MANOEL DE CASTRO ÓTICA - ME</t>
  </si>
  <si>
    <t>0320/18</t>
  </si>
  <si>
    <t>07519 D9</t>
  </si>
  <si>
    <t>2223/18</t>
  </si>
  <si>
    <t>07525 D9</t>
  </si>
  <si>
    <t>PRAIAMAR TRANSPORTES LTDA</t>
  </si>
  <si>
    <t>5824/17</t>
  </si>
  <si>
    <t>07518 D9</t>
  </si>
  <si>
    <t>INOVAR TOP MOVELARIA LTDA. EPP</t>
  </si>
  <si>
    <t>2481/17</t>
  </si>
  <si>
    <t>06272 D9</t>
  </si>
  <si>
    <t>DH RESTAURANTE LTDA. ME.</t>
  </si>
  <si>
    <t>2663/17</t>
  </si>
  <si>
    <t>07502 D9</t>
  </si>
  <si>
    <t>UNIVERSE PRODUTOS ELETRONICOS LTDA. ME.</t>
  </si>
  <si>
    <t>2288/17</t>
  </si>
  <si>
    <t>06269 D9</t>
  </si>
  <si>
    <t>4414/17</t>
  </si>
  <si>
    <t>07506 D9</t>
  </si>
  <si>
    <t>CIA BRASILEIRA DE DISTRIBUIÇÃO</t>
  </si>
  <si>
    <t>4474/16</t>
  </si>
  <si>
    <t>06259 D9</t>
  </si>
  <si>
    <t>ARTE E REQUINTE PADARIA E RESTAURANTE LTDA</t>
  </si>
  <si>
    <t>2271/17</t>
  </si>
  <si>
    <t>06258 D9</t>
  </si>
  <si>
    <t>COMERCIAL OSWALDO TARORA LTDA</t>
  </si>
  <si>
    <t>2253/17</t>
  </si>
  <si>
    <t>06275 D9</t>
  </si>
  <si>
    <t>CELMAR ARTIGOS NAUTICOS LTDA</t>
  </si>
  <si>
    <t>4471/16</t>
  </si>
  <si>
    <t>06257 D9</t>
  </si>
  <si>
    <t>ALMEIDA COLAFEMEA E COLAFEMEA LTDA</t>
  </si>
  <si>
    <t>4849/17</t>
  </si>
  <si>
    <t>07514 D9</t>
  </si>
  <si>
    <t>COMERCIAL BIGUS DE ALIMENTOS LTDA</t>
  </si>
  <si>
    <t>Diadema</t>
  </si>
  <si>
    <t>001-00717-00073005-X</t>
  </si>
  <si>
    <t>0288/18</t>
  </si>
  <si>
    <t>01466 D9</t>
  </si>
  <si>
    <t>3434/17</t>
  </si>
  <si>
    <t>01451 D9</t>
  </si>
  <si>
    <t>NUTRICARNES DIADEMA ACOUGUE E ROTISSERIE LTDA - EPP</t>
  </si>
  <si>
    <t>2358/14</t>
  </si>
  <si>
    <t>TENDA ATACADO LTDA</t>
  </si>
  <si>
    <t>2170/18</t>
  </si>
  <si>
    <t>01463 D9</t>
  </si>
  <si>
    <t>MERCADO E MERCEARIA AROEIRAS LTDA</t>
  </si>
  <si>
    <t>0284/18</t>
  </si>
  <si>
    <t>01465 D9</t>
  </si>
  <si>
    <t>MINIMERCADO PATRIARCA LTDA - ME</t>
  </si>
  <si>
    <t>4817/17</t>
  </si>
  <si>
    <t>01456 D9</t>
  </si>
  <si>
    <t>4003/17</t>
  </si>
  <si>
    <t>01455 D9</t>
  </si>
  <si>
    <t>001-00402-00026502-0</t>
  </si>
  <si>
    <t>4422/17</t>
  </si>
  <si>
    <t>06394 D9</t>
  </si>
  <si>
    <t>CESTARI-SUPERMERCADOS LTDA</t>
  </si>
  <si>
    <t>4405/17</t>
  </si>
  <si>
    <t>06388 D9</t>
  </si>
  <si>
    <t>CESTARI - SUPERMERCADOS LTDA</t>
  </si>
  <si>
    <t>7543/17</t>
  </si>
  <si>
    <t>06399 D9</t>
  </si>
  <si>
    <t>7524/17</t>
  </si>
  <si>
    <t>07904 D9</t>
  </si>
  <si>
    <t>ZHEN QUANZHAN - ME</t>
  </si>
  <si>
    <t>7561/17</t>
  </si>
  <si>
    <t>07902 D9</t>
  </si>
  <si>
    <t>ANÉRCIO DE FREITAS E CIA. LTDA. - ME</t>
  </si>
  <si>
    <t>4419/17</t>
  </si>
  <si>
    <t>06392 D9</t>
  </si>
  <si>
    <t>2068/18</t>
  </si>
  <si>
    <t>07905 D9</t>
  </si>
  <si>
    <t>PAULO CESAR GONÇALVES - FERNANDÓPOLIS - ME</t>
  </si>
  <si>
    <t>4404/17</t>
  </si>
  <si>
    <t>06389 D9</t>
  </si>
  <si>
    <t>4402/17</t>
  </si>
  <si>
    <t>06393 D9</t>
  </si>
  <si>
    <t>4403/17</t>
  </si>
  <si>
    <t>06395 D9</t>
  </si>
  <si>
    <t>4423/17</t>
  </si>
  <si>
    <t>06396 D9</t>
  </si>
  <si>
    <t>SUPERMERCADO TREVO FERNANDOPOLIS EIRELLI</t>
  </si>
  <si>
    <t>4860/17</t>
  </si>
  <si>
    <t>06397 D9</t>
  </si>
  <si>
    <t>001-00053-00200070-9</t>
  </si>
  <si>
    <t>5389/16</t>
  </si>
  <si>
    <t>04518 D9</t>
  </si>
  <si>
    <t>D. R. LOJA DE CONVENIENCIA EIRELI - ME</t>
  </si>
  <si>
    <t>4468/16</t>
  </si>
  <si>
    <t>04511 D9</t>
  </si>
  <si>
    <t>EXPRESSO TALISMÃ CONVENIENCIA LTDA ME</t>
  </si>
  <si>
    <t>5973/14</t>
  </si>
  <si>
    <t>04477 D9</t>
  </si>
  <si>
    <t>LOJAS RENNER S/A</t>
  </si>
  <si>
    <t>2235/15</t>
  </si>
  <si>
    <t>04486 D9</t>
  </si>
  <si>
    <t>DIA BRASIL SOC LIMITADA</t>
  </si>
  <si>
    <t>2211/16</t>
  </si>
  <si>
    <t>04507 D9</t>
  </si>
  <si>
    <t>MENDES PROMOTORA DE SERV DE CADASTRO LTDA EPP</t>
  </si>
  <si>
    <t>104-00979-00000120-4</t>
  </si>
  <si>
    <t>1318/11</t>
  </si>
  <si>
    <t>06936 D7</t>
  </si>
  <si>
    <t>LOJAS AMERICANAS S.A.</t>
  </si>
  <si>
    <t>3941/17</t>
  </si>
  <si>
    <t>05089 D9</t>
  </si>
  <si>
    <t>A.F.DOS REIS JORNAIS ME</t>
  </si>
  <si>
    <t>001-04770-00130497-6</t>
  </si>
  <si>
    <t>3535/18</t>
  </si>
  <si>
    <t>07092 D9</t>
  </si>
  <si>
    <t>MERCADO FONTE NOVA BELA VISTA LTDA</t>
  </si>
  <si>
    <t>1597/11</t>
  </si>
  <si>
    <t>00189 D7</t>
  </si>
  <si>
    <t>ROLDAO AUTO SERVICO COMERCIO DE ALIMENTOS LTDA</t>
  </si>
  <si>
    <t>0314/01</t>
  </si>
  <si>
    <t>00860 D1</t>
  </si>
  <si>
    <t>ARAPUÃ COMERCIAL LTDA</t>
  </si>
  <si>
    <t>0093/02</t>
  </si>
  <si>
    <t>00875 D1</t>
  </si>
  <si>
    <t>0537/04</t>
  </si>
  <si>
    <t>01082 D3</t>
  </si>
  <si>
    <t>DIOGO GRASSELLI ME</t>
  </si>
  <si>
    <t>0494/95</t>
  </si>
  <si>
    <t>PANIFICADORA OLIVEIRA BUSE LTDA</t>
  </si>
  <si>
    <t>0350/95</t>
  </si>
  <si>
    <t>DROGARIA LUZIANA LTDA</t>
  </si>
  <si>
    <t>1792/95</t>
  </si>
  <si>
    <t>CASA DE CARNES GRANDE MURALHA LTDA</t>
  </si>
  <si>
    <t>0490/95</t>
  </si>
  <si>
    <t>DROGA UNIÃO LTDA</t>
  </si>
  <si>
    <t>0823/14</t>
  </si>
  <si>
    <t>001-00929-00052929-X</t>
  </si>
  <si>
    <t>2166/18</t>
  </si>
  <si>
    <t>04876 D9</t>
  </si>
  <si>
    <t>POLO LOTERIAS LTDA - EPP</t>
  </si>
  <si>
    <t>4727/18</t>
  </si>
  <si>
    <t>04879 D9</t>
  </si>
  <si>
    <t>CARREFOUR COMÉRCIO E INDÚSTRIA LTDA</t>
  </si>
  <si>
    <t>2074/18</t>
  </si>
  <si>
    <t>00275 D9</t>
  </si>
  <si>
    <t>SUMERBOL SUPERMERCADOS LTDA</t>
  </si>
  <si>
    <t>3943/17</t>
  </si>
  <si>
    <t>00270 D9</t>
  </si>
  <si>
    <t>VIA VAREJO S/A</t>
  </si>
  <si>
    <t>001-00683-00101317-3</t>
  </si>
  <si>
    <t>7517/17</t>
  </si>
  <si>
    <t>07477 D9</t>
  </si>
  <si>
    <t>JACAREÍ JOIAS LTDA. - EPP</t>
  </si>
  <si>
    <t>4757/18</t>
  </si>
  <si>
    <t>07473 D9</t>
  </si>
  <si>
    <t>NOGUEIRA E SOLON COMERCIO DE UTILIDADES DOMÉSTICAS LTDA - ME</t>
  </si>
  <si>
    <t>7549/17</t>
  </si>
  <si>
    <t>07459 D9</t>
  </si>
  <si>
    <t>LOJAS RIACHUELO SA</t>
  </si>
  <si>
    <t>7516/17</t>
  </si>
  <si>
    <t>07479 D9</t>
  </si>
  <si>
    <t>E L COSMÉTICOS LTDA- EPP</t>
  </si>
  <si>
    <t>7513/17</t>
  </si>
  <si>
    <t>07458 D9</t>
  </si>
  <si>
    <t>LOJAS TEDDY ARTIGOS PARA PRESENTES LTDA</t>
  </si>
  <si>
    <t>3924/17</t>
  </si>
  <si>
    <t>07453 D9</t>
  </si>
  <si>
    <t>COMERCIO DE PRESENTES LK LTDA. - ME</t>
  </si>
  <si>
    <t>2256/15</t>
  </si>
  <si>
    <t>04807 D9</t>
  </si>
  <si>
    <t>7071/17</t>
  </si>
  <si>
    <t>07469 D9</t>
  </si>
  <si>
    <t>ESPACO CELULARES MOGI DAS CRUZES LTDA - EPP</t>
  </si>
  <si>
    <t>7557/17</t>
  </si>
  <si>
    <t>07463 D9</t>
  </si>
  <si>
    <t>VIA VAREJO SA</t>
  </si>
  <si>
    <t>2193/18</t>
  </si>
  <si>
    <t>07481 D9</t>
  </si>
  <si>
    <t>COMPANHIA DE SEGUROS PREVIDENCIA DO SUL</t>
  </si>
  <si>
    <t>5647/16</t>
  </si>
  <si>
    <t>06005 D9</t>
  </si>
  <si>
    <t>5644/16</t>
  </si>
  <si>
    <t>06013 D9</t>
  </si>
  <si>
    <t>FRIGORIFICO BOI DE JACAREÍ CARNES E ROT. LTDA ME</t>
  </si>
  <si>
    <t>7070/17</t>
  </si>
  <si>
    <t>07457 D9</t>
  </si>
  <si>
    <t>3621/15</t>
  </si>
  <si>
    <t>05555 D9</t>
  </si>
  <si>
    <t>MSA EMPRESA CINEMATOGRAFICA LTDA</t>
  </si>
  <si>
    <t>3594/15</t>
  </si>
  <si>
    <t>05556 D9</t>
  </si>
  <si>
    <t>1262/15</t>
  </si>
  <si>
    <t>001-00294-00130137-3</t>
  </si>
  <si>
    <t>3519/18</t>
  </si>
  <si>
    <t>07718 D9</t>
  </si>
  <si>
    <t>LOJAS RENNER S.A.</t>
  </si>
  <si>
    <t>3598/18</t>
  </si>
  <si>
    <t>07717 D9</t>
  </si>
  <si>
    <t>1332/18</t>
  </si>
  <si>
    <t>07701 D9</t>
  </si>
  <si>
    <t>AQUATEC COM E SERVS ELETRODOMS MATERIAIS CONSTRS EIRELI ME</t>
  </si>
  <si>
    <t>7721/17</t>
  </si>
  <si>
    <t>07707 D9</t>
  </si>
  <si>
    <t>RI HAPPY BRINQUEDOS S.A</t>
  </si>
  <si>
    <t>7391/17</t>
  </si>
  <si>
    <t>07703 D9</t>
  </si>
  <si>
    <t>KOMFORT HOUSE SOFAS LTDA - EPP</t>
  </si>
  <si>
    <t>7389/17</t>
  </si>
  <si>
    <t>07704 D9</t>
  </si>
  <si>
    <t>2066/18</t>
  </si>
  <si>
    <t>07713 D9</t>
  </si>
  <si>
    <t>CRISTINE SOARES IAKI - ME</t>
  </si>
  <si>
    <t>2076/18</t>
  </si>
  <si>
    <t>07711 D9</t>
  </si>
  <si>
    <t>REGINA CELIA VALERO AREDA BAGHOSS ME</t>
  </si>
  <si>
    <t>2056/18</t>
  </si>
  <si>
    <t>07712 D9</t>
  </si>
  <si>
    <t>2044/18</t>
  </si>
  <si>
    <t>07710 D9</t>
  </si>
  <si>
    <t>3449/17</t>
  </si>
  <si>
    <t>04917 D9</t>
  </si>
  <si>
    <t>SUPERMERCADO VERAN LTDA</t>
  </si>
  <si>
    <t>7060/17</t>
  </si>
  <si>
    <t>07702 D9</t>
  </si>
  <si>
    <t>KONFORT HOUSE SOFAS LTDA EPP</t>
  </si>
  <si>
    <t>001-00637-00130459-3</t>
  </si>
  <si>
    <t>3526/18</t>
  </si>
  <si>
    <t>08557 D9</t>
  </si>
  <si>
    <t>LOJAS AMERICANAS S. A.</t>
  </si>
  <si>
    <t>2189/18</t>
  </si>
  <si>
    <t>08553 D9</t>
  </si>
  <si>
    <t>CIA BRASILEIRA DE DISTRIBUICAO</t>
  </si>
  <si>
    <t>7531/17</t>
  </si>
  <si>
    <t>07019 D9</t>
  </si>
  <si>
    <t>CASTELINHO PAES E DOCES LTDA - ME</t>
  </si>
  <si>
    <t>7392/17</t>
  </si>
  <si>
    <t>07020 D9</t>
  </si>
  <si>
    <t>ANGELA MARIA FARIAS DOS ANJOS CONVENIÊNCIA EIRELI</t>
  </si>
  <si>
    <t>4530/15</t>
  </si>
  <si>
    <t>04700 D9</t>
  </si>
  <si>
    <t>M5 INDUSTRIA E COMERCIO LTDA</t>
  </si>
  <si>
    <t>4886/17</t>
  </si>
  <si>
    <t>ASSB COMERCIO VAREJISTA DE DOCES LTDA</t>
  </si>
  <si>
    <t>2082/18</t>
  </si>
  <si>
    <t>07024 D9</t>
  </si>
  <si>
    <t>2231/18</t>
  </si>
  <si>
    <t>08556 D9</t>
  </si>
  <si>
    <t>SUPERMERCADOS IRMÃOS LOPES S/A</t>
  </si>
  <si>
    <t>4824/17</t>
  </si>
  <si>
    <t>07015 D9</t>
  </si>
  <si>
    <t>ATP COMERCIO DE DOCES LTDA ME</t>
  </si>
  <si>
    <t>3542/18</t>
  </si>
  <si>
    <t>08560 D9</t>
  </si>
  <si>
    <t>KHELF - MODAS LTDA.</t>
  </si>
  <si>
    <t>1454/11</t>
  </si>
  <si>
    <t>06854 D7</t>
  </si>
  <si>
    <t>CRISTINA BETTI ROUPAS E ACESSORIOS LTDA-ME</t>
  </si>
  <si>
    <t>2504/12</t>
  </si>
  <si>
    <t>08269 D7</t>
  </si>
  <si>
    <t>5809/17</t>
  </si>
  <si>
    <t>07018 D9</t>
  </si>
  <si>
    <t>MIZAR MODAS COM. DO VESTUÁRIO E ACESS. EM GERAL LTDA ME</t>
  </si>
  <si>
    <t>001-06516-00000123-6</t>
  </si>
  <si>
    <t>3502/18</t>
  </si>
  <si>
    <t>08333 D9</t>
  </si>
  <si>
    <t>J L MODA INTIMA LTDA ME</t>
  </si>
  <si>
    <t>8073/17</t>
  </si>
  <si>
    <t>07627 D9</t>
  </si>
  <si>
    <t>JUNQUEIRA &amp; HANSTED LTDA. EPP</t>
  </si>
  <si>
    <t>8069/17</t>
  </si>
  <si>
    <t>07619 D9</t>
  </si>
  <si>
    <t>FARMAPIRA LTDA ME</t>
  </si>
  <si>
    <t>2092/18</t>
  </si>
  <si>
    <t>08305 D9</t>
  </si>
  <si>
    <t>DIA BRASIL SOCIEDADE LIMITADA</t>
  </si>
  <si>
    <t>7556/17</t>
  </si>
  <si>
    <t>07600 D9</t>
  </si>
  <si>
    <t>JOAO BATISTA ALVES PIRACICABA - ME</t>
  </si>
  <si>
    <t>8057/17</t>
  </si>
  <si>
    <t>07632 D9</t>
  </si>
  <si>
    <t>COMERCIAL FARRAWI LTDA EPP</t>
  </si>
  <si>
    <t>3504/18</t>
  </si>
  <si>
    <t>08334 D9</t>
  </si>
  <si>
    <t>MONTE BELLO &amp; NASTARO LTDA - EPP</t>
  </si>
  <si>
    <t>3534/18</t>
  </si>
  <si>
    <t>08327 D9</t>
  </si>
  <si>
    <t>JOSE LUIZ BISSON E IRMÃO LTDA - EPP</t>
  </si>
  <si>
    <t>7551/17</t>
  </si>
  <si>
    <t>07607 D9</t>
  </si>
  <si>
    <t>CYBELAR COMERCIO E INDUSTRIA LTDA</t>
  </si>
  <si>
    <t>3605/18</t>
  </si>
  <si>
    <t>08321 D9</t>
  </si>
  <si>
    <t>0002/11</t>
  </si>
  <si>
    <t>01906 D7</t>
  </si>
  <si>
    <t>MARISA LOJAS S/A.</t>
  </si>
  <si>
    <t>0003/11</t>
  </si>
  <si>
    <t>01910 D7</t>
  </si>
  <si>
    <t>RI HAPPY BRINQUEDOS LTDA</t>
  </si>
  <si>
    <t>7399/17</t>
  </si>
  <si>
    <t>07620 D9</t>
  </si>
  <si>
    <t>DROGAL FARMACEUTICA LTDA</t>
  </si>
  <si>
    <t>5136/17</t>
  </si>
  <si>
    <t>07584 D9</t>
  </si>
  <si>
    <t>KITHANDA S JARAGUA ALIMENTOS BASICOS LTDA - ME</t>
  </si>
  <si>
    <t>7555/17</t>
  </si>
  <si>
    <t>07608 D9</t>
  </si>
  <si>
    <t>ADRIANA FRANCINE IWASHITA - ME</t>
  </si>
  <si>
    <t>6650/17</t>
  </si>
  <si>
    <t>07581 D9</t>
  </si>
  <si>
    <t>ZILIO &amp; D. AREZZO LTDA ME</t>
  </si>
  <si>
    <t>2707/15</t>
  </si>
  <si>
    <t>05003 D9</t>
  </si>
  <si>
    <t>HAVAN LOJAS DE DEPARTAMENTOS LTDA</t>
  </si>
  <si>
    <t>0286/17</t>
  </si>
  <si>
    <t>06900 D9</t>
  </si>
  <si>
    <t>MARINELIA SAMPAIO SANTOS LUCENTINI ME</t>
  </si>
  <si>
    <t>8082/17</t>
  </si>
  <si>
    <t>07625 D9</t>
  </si>
  <si>
    <t>7554/17</t>
  </si>
  <si>
    <t>07606 D9</t>
  </si>
  <si>
    <t>OTICA IDEAL DE PIRACICABA LTDA ME</t>
  </si>
  <si>
    <t>8093/17</t>
  </si>
  <si>
    <t>07618 D9</t>
  </si>
  <si>
    <t>6115/16</t>
  </si>
  <si>
    <t>06886 D9</t>
  </si>
  <si>
    <t>7723/17</t>
  </si>
  <si>
    <t>07630 D9</t>
  </si>
  <si>
    <t>PRESENTE IDEAL PIRACICABA LTDA - ME</t>
  </si>
  <si>
    <t>7542/17</t>
  </si>
  <si>
    <t>07610 D9</t>
  </si>
  <si>
    <t>BEIRA RIO COMERCIO EXP. E IMP. DE PROD ALIM. LTDA</t>
  </si>
  <si>
    <t>2252/17</t>
  </si>
  <si>
    <t>07292 D9</t>
  </si>
  <si>
    <t>TATIANE CRISTINA CARREGARI E CIA LTDA-ME</t>
  </si>
  <si>
    <t>2626/17</t>
  </si>
  <si>
    <t>07300 D9</t>
  </si>
  <si>
    <t>MARIA JULIA DE OLIVEIRA FACCO</t>
  </si>
  <si>
    <t>6644/17</t>
  </si>
  <si>
    <t>07594 D9</t>
  </si>
  <si>
    <t>PAULO ADRIANO BORTOLETO - ME</t>
  </si>
  <si>
    <t>7558/17</t>
  </si>
  <si>
    <t>07613 D9</t>
  </si>
  <si>
    <t>R. F. CANTÃO PIRACICABA - ME</t>
  </si>
  <si>
    <t>4056/16</t>
  </si>
  <si>
    <t>05668 D9</t>
  </si>
  <si>
    <t>E M DE OLIVEIRA MATERIAIS ELETRICOS ME</t>
  </si>
  <si>
    <t>3906/17</t>
  </si>
  <si>
    <t>07576 D9</t>
  </si>
  <si>
    <t>RODNEY GILBERTO STELLA - EPP</t>
  </si>
  <si>
    <t>2094/18</t>
  </si>
  <si>
    <t>08301 D9</t>
  </si>
  <si>
    <t>LANCHONETE E CAFETERIA CAMPANHOLO LTDA. - ME</t>
  </si>
  <si>
    <t>2175/18</t>
  </si>
  <si>
    <t>07638 D9</t>
  </si>
  <si>
    <t>2213/18</t>
  </si>
  <si>
    <t>08309 D9</t>
  </si>
  <si>
    <t>ANTONIO MARCELO ARIETTI - ME</t>
  </si>
  <si>
    <t>2194/18</t>
  </si>
  <si>
    <t>08306 D9</t>
  </si>
  <si>
    <t>CASA DE CARNES AJBL LTDA. - EPP</t>
  </si>
  <si>
    <t>2273/17</t>
  </si>
  <si>
    <t>07264 D9</t>
  </si>
  <si>
    <t>MEI YUYUN - ME</t>
  </si>
  <si>
    <t>3435/17</t>
  </si>
  <si>
    <t>07312 D9</t>
  </si>
  <si>
    <t>CARREFOUR COMERCIO E INDUSTRIA LTDA</t>
  </si>
  <si>
    <t>3458/17</t>
  </si>
  <si>
    <t>07313 D9</t>
  </si>
  <si>
    <t>WAL MART BRASIL LTDA.</t>
  </si>
  <si>
    <t>2640/17</t>
  </si>
  <si>
    <t>07310 D9</t>
  </si>
  <si>
    <t>JESUS APARECIDO ANDRADE - ME</t>
  </si>
  <si>
    <t>4426/17</t>
  </si>
  <si>
    <t>07578 D9</t>
  </si>
  <si>
    <t>LOJAS KACYUMARA EIRELI - EPP</t>
  </si>
  <si>
    <t>2090/18</t>
  </si>
  <si>
    <t>07650 D9</t>
  </si>
  <si>
    <t>SPADA &amp; ROSSI LTDA ME</t>
  </si>
  <si>
    <t>2165/18</t>
  </si>
  <si>
    <t>08308 D9</t>
  </si>
  <si>
    <t>2077/18</t>
  </si>
  <si>
    <t>07639 D9</t>
  </si>
  <si>
    <t>SUPERMERCADOS JAU SERVE LTDA</t>
  </si>
  <si>
    <t>2179/18</t>
  </si>
  <si>
    <t>07636 D9</t>
  </si>
  <si>
    <t>BEIRA RIO COM EXP E IMP DE PROD ALIMENTICIOS LTDA</t>
  </si>
  <si>
    <t>8050/17</t>
  </si>
  <si>
    <t>07605 D9</t>
  </si>
  <si>
    <t>RELÓTICA RELÓGIOS JÓIAS E ÓTICA LTDA ME</t>
  </si>
  <si>
    <t>2219/18</t>
  </si>
  <si>
    <t>08323 D9</t>
  </si>
  <si>
    <t>DAISO BRASIL COMÉRCIO E IMPORTAÇÃO LTDA.</t>
  </si>
  <si>
    <t>2251/17</t>
  </si>
  <si>
    <t>07289 D9</t>
  </si>
  <si>
    <t>PADARIA E CONFEITARIA CENTRAL DE PIRACICABA LTDA - ME</t>
  </si>
  <si>
    <t>6659/17</t>
  </si>
  <si>
    <t>07596 D9</t>
  </si>
  <si>
    <t>DAVANZO &amp; DAVANZO - COMERCIO DE ROUPAS E ACESSORIOS LTDA - ME</t>
  </si>
  <si>
    <t>2050/18</t>
  </si>
  <si>
    <t>07628 D9</t>
  </si>
  <si>
    <t>FCB SANSON - ME.</t>
  </si>
  <si>
    <t>2171/18</t>
  </si>
  <si>
    <t>07623 D9</t>
  </si>
  <si>
    <t>DROGARIA STIPP LTDA</t>
  </si>
  <si>
    <t>2202/18</t>
  </si>
  <si>
    <t>08313 D9</t>
  </si>
  <si>
    <t>PAO QUENTE EXPRESS LTDA</t>
  </si>
  <si>
    <t>2069/18</t>
  </si>
  <si>
    <t>07644 D9</t>
  </si>
  <si>
    <t>MARINHO COMERCIO DE PRODUTOS AGROPECUÁRIOS LTDA</t>
  </si>
  <si>
    <t>2466/17</t>
  </si>
  <si>
    <t>07294 D9</t>
  </si>
  <si>
    <t>CASA DE CARNES BARDELA LTDA - ME</t>
  </si>
  <si>
    <t>2052/18</t>
  </si>
  <si>
    <t>07603 D9</t>
  </si>
  <si>
    <t>TATIANE PEREIRA DE SOUZA COMERCIO - ME</t>
  </si>
  <si>
    <t>0553/11</t>
  </si>
  <si>
    <t>01915 D7</t>
  </si>
  <si>
    <t>FAMILIA PARK MODAS LTDA ME</t>
  </si>
  <si>
    <t>1273/11</t>
  </si>
  <si>
    <t>01925 D7</t>
  </si>
  <si>
    <t>PAROLINA &amp; CHRISTOFOLETTI LTDA ME</t>
  </si>
  <si>
    <t>2799/12</t>
  </si>
  <si>
    <t>00654 D9</t>
  </si>
  <si>
    <t>ITAU UNIBANCO</t>
  </si>
  <si>
    <t>4368/12</t>
  </si>
  <si>
    <t>01204 D9</t>
  </si>
  <si>
    <t>ANDRE LUIS AMARAL - ME</t>
  </si>
  <si>
    <t>1797/13</t>
  </si>
  <si>
    <t>01956 D9</t>
  </si>
  <si>
    <t>SUPERMERCADO TUTTI FRUTTI LTDA EPP</t>
  </si>
  <si>
    <t>7532/17</t>
  </si>
  <si>
    <t>07601 D9</t>
  </si>
  <si>
    <t>EMERSON AUGUSTO ANDRIOTA 15753418830</t>
  </si>
  <si>
    <t>8045/17</t>
  </si>
  <si>
    <t>07611 D9</t>
  </si>
  <si>
    <t>MARIA IARA DP MASCO,EMTP - ME</t>
  </si>
  <si>
    <t>5145/17</t>
  </si>
  <si>
    <t>07586 D9</t>
  </si>
  <si>
    <t>DOIS AMIGOS DE PIRACICABA HORTIFRUTIGRANJ. ME</t>
  </si>
  <si>
    <t>4488/16</t>
  </si>
  <si>
    <t>05666 D9</t>
  </si>
  <si>
    <t>LIMEIRA SERVIÇOS ESTÉTICOS LTDA</t>
  </si>
  <si>
    <t>2971/17</t>
  </si>
  <si>
    <t>07314 D9</t>
  </si>
  <si>
    <t>SUPERMERCADOS DELTA MAX LTDA</t>
  </si>
  <si>
    <t>6640/17</t>
  </si>
  <si>
    <t>07599 D9</t>
  </si>
  <si>
    <t>COML SCHIAVOLIN MATERIAL PARA CONSTRUÇÃO LTDA EPP</t>
  </si>
  <si>
    <t>6638/17</t>
  </si>
  <si>
    <t>07592 D9</t>
  </si>
  <si>
    <t>2254/17</t>
  </si>
  <si>
    <t>06892 D9</t>
  </si>
  <si>
    <t>DULCELITE GOLVEIA DA SILVA</t>
  </si>
  <si>
    <t>2628/17</t>
  </si>
  <si>
    <t>07303 D9</t>
  </si>
  <si>
    <t>COMERCIO DE MADEIRAS ULIANA LTDA</t>
  </si>
  <si>
    <t>6663/17</t>
  </si>
  <si>
    <t>07597 D9</t>
  </si>
  <si>
    <t xml:space="preserve">MEUCCI E SCHIEVANO RESTAURANTE LTDA </t>
  </si>
  <si>
    <t>6036/16</t>
  </si>
  <si>
    <t>05674 D9</t>
  </si>
  <si>
    <t>PACKER E CANALE COM. DE ROUPAS LTDA</t>
  </si>
  <si>
    <t>5400/17</t>
  </si>
  <si>
    <t>07583 D9</t>
  </si>
  <si>
    <t>CEVADA CHOPE BAR CHOPERIA LTDA</t>
  </si>
  <si>
    <t>4455/16</t>
  </si>
  <si>
    <t>05662 D9</t>
  </si>
  <si>
    <t>ARCOS DOURADOS COM DE ALIMENTOS LTDA</t>
  </si>
  <si>
    <t>2646/17</t>
  </si>
  <si>
    <t>07309 D9</t>
  </si>
  <si>
    <t>JOSÉ LUIZ BISSON E IRMÃO LTDA</t>
  </si>
  <si>
    <t>7064/17</t>
  </si>
  <si>
    <t>07609 D9</t>
  </si>
  <si>
    <t>TABACARIA LIBARDI LTDA ME</t>
  </si>
  <si>
    <t>1821/15</t>
  </si>
  <si>
    <t>04997 D9</t>
  </si>
  <si>
    <t>2802/14</t>
  </si>
  <si>
    <t>04006 D9</t>
  </si>
  <si>
    <t>2627/17</t>
  </si>
  <si>
    <t>07302 D9</t>
  </si>
  <si>
    <t>0923/99</t>
  </si>
  <si>
    <t>SUPERMERCADO CECAP</t>
  </si>
  <si>
    <t>0873/03</t>
  </si>
  <si>
    <t>00580 D3</t>
  </si>
  <si>
    <t>CELINA TEREZA CORREA QUADRADO ME</t>
  </si>
  <si>
    <t>001-02466-00130388-0</t>
  </si>
  <si>
    <t>2286/15</t>
  </si>
  <si>
    <t>BANCO BRADESCO S/A</t>
  </si>
  <si>
    <t>2142/10</t>
  </si>
  <si>
    <t>05151 D7</t>
  </si>
  <si>
    <t>JEAN CARLOS NICOLETTE</t>
  </si>
  <si>
    <t>1881/10</t>
  </si>
  <si>
    <t>04977 D7</t>
  </si>
  <si>
    <t>MARIA APARECIDA PINHEIRO CONSTRUÇÕES - ME</t>
  </si>
  <si>
    <t>1641/12</t>
  </si>
  <si>
    <t>06123 D7</t>
  </si>
  <si>
    <t>3303/11</t>
  </si>
  <si>
    <t>06102 D7</t>
  </si>
  <si>
    <t>SUPERMERCADO MAKTUB DE POÁ LTDA</t>
  </si>
  <si>
    <t>1484/10</t>
  </si>
  <si>
    <t>02818 D7</t>
  </si>
  <si>
    <t>2271/13</t>
  </si>
  <si>
    <t>00232 D9</t>
  </si>
  <si>
    <t>001-01412-00130119-5</t>
  </si>
  <si>
    <t>4779/16</t>
  </si>
  <si>
    <t>05589 D9</t>
  </si>
  <si>
    <t>2224/18</t>
  </si>
  <si>
    <t>08055 D9</t>
  </si>
  <si>
    <t>MERCADAO ATACADISTA COMERCIAL DE ALIMENTOS LTDA.</t>
  </si>
  <si>
    <t>2714/10</t>
  </si>
  <si>
    <t>01188 D7</t>
  </si>
  <si>
    <t>4536/16</t>
  </si>
  <si>
    <t>05587 D9</t>
  </si>
  <si>
    <t>AUTO POSTO AIMORES DE PRAIA GRANDE LTDA</t>
  </si>
  <si>
    <t>001-00097-00130699-5</t>
  </si>
  <si>
    <t>1876/12</t>
  </si>
  <si>
    <t>08363 D7</t>
  </si>
  <si>
    <t>ALACRINO PANIFICADORA LTDA. - ME</t>
  </si>
  <si>
    <t>2720/16</t>
  </si>
  <si>
    <t>06660 D7</t>
  </si>
  <si>
    <t>SUPERMERCADO NAGAI DE PRUDENTE LTDA.</t>
  </si>
  <si>
    <t>0931/06</t>
  </si>
  <si>
    <t>IRMÃOS MUFFATO &amp; CIA LTDA</t>
  </si>
  <si>
    <t>1465/10</t>
  </si>
  <si>
    <t>00284 D6</t>
  </si>
  <si>
    <t>2956/10</t>
  </si>
  <si>
    <t>02129 D6</t>
  </si>
  <si>
    <t>GLOBEX UTILIDADES S.A.</t>
  </si>
  <si>
    <t>2568/11</t>
  </si>
  <si>
    <t>05022 D7</t>
  </si>
  <si>
    <t>LUCIMARA CONFORTIN EPP</t>
  </si>
  <si>
    <t>3285/12</t>
  </si>
  <si>
    <t>08369 D7</t>
  </si>
  <si>
    <t>R ALVES DE OLIVEIRA ME</t>
  </si>
  <si>
    <t>001 00172 00066382-4</t>
  </si>
  <si>
    <t>3536/18</t>
  </si>
  <si>
    <t>06423 D9</t>
  </si>
  <si>
    <t>LOJAS AMERICANAS S/A</t>
  </si>
  <si>
    <t>2191/18</t>
  </si>
  <si>
    <t>06422 D9</t>
  </si>
  <si>
    <t>SOLANGE MARIA DA SILVA BRITO ME</t>
  </si>
  <si>
    <t>2408/11</t>
  </si>
  <si>
    <t>07984 D7</t>
  </si>
  <si>
    <t>NACAGUMA &amp; CARVALHO LTDA ME</t>
  </si>
  <si>
    <t>2532/11</t>
  </si>
  <si>
    <t>07987 D7</t>
  </si>
  <si>
    <t>BIJOUX MANIA FOLHEADOS LTDA</t>
  </si>
  <si>
    <t>3263/11</t>
  </si>
  <si>
    <t>08245 D7</t>
  </si>
  <si>
    <t>AGOSTINHO E IRIKURA OPTICA E RELOJOARIA LTDA</t>
  </si>
  <si>
    <t>5807/17</t>
  </si>
  <si>
    <t>06420 D9</t>
  </si>
  <si>
    <t>4514/16</t>
  </si>
  <si>
    <t>05401 D9</t>
  </si>
  <si>
    <t>ANTONIO CARLOS BASSO RIO CLARO EIRELLI</t>
  </si>
  <si>
    <t>3238/11</t>
  </si>
  <si>
    <t>08226 D7</t>
  </si>
  <si>
    <t>3305/11</t>
  </si>
  <si>
    <t>08000 D7</t>
  </si>
  <si>
    <t>001-05688-00007400-4</t>
  </si>
  <si>
    <t>3322/11</t>
  </si>
  <si>
    <t>04438 D7</t>
  </si>
  <si>
    <t>DROAGARIA SÃO PAULO S.A.</t>
  </si>
  <si>
    <t>3324/11</t>
  </si>
  <si>
    <t>04440 D7</t>
  </si>
  <si>
    <t>0016/12</t>
  </si>
  <si>
    <t>08673 D7</t>
  </si>
  <si>
    <t>BARCELONA COMERCIO VAREJISTA E ATACADISTA S/A</t>
  </si>
  <si>
    <t>3593/11</t>
  </si>
  <si>
    <t>08513 D7</t>
  </si>
  <si>
    <t>BERTHO BONO LOJA DE DEPARTAMENTOS LTDA</t>
  </si>
  <si>
    <t>3666/11</t>
  </si>
  <si>
    <t>08520 D7</t>
  </si>
  <si>
    <t>ARMARINHOS FERNANDO LTDA.</t>
  </si>
  <si>
    <t>3287/12</t>
  </si>
  <si>
    <t>08724 D7</t>
  </si>
  <si>
    <t>MILBRASIL COMERCIO DE ALIMENTOS LTDA</t>
  </si>
  <si>
    <t>001-00004-00250342-5</t>
  </si>
  <si>
    <t>3009/14</t>
  </si>
  <si>
    <t>03858 D9</t>
  </si>
  <si>
    <t>8048/17</t>
  </si>
  <si>
    <t>07670 D9</t>
  </si>
  <si>
    <t>MARIA ALICE MENDES SILVA - ME</t>
  </si>
  <si>
    <t>5074/13</t>
  </si>
  <si>
    <t>02074 D9</t>
  </si>
  <si>
    <t>ATACADAO S.A.</t>
  </si>
  <si>
    <t>7981/15</t>
  </si>
  <si>
    <t>05876 D9</t>
  </si>
  <si>
    <t>3514/18</t>
  </si>
  <si>
    <t>08157 D9</t>
  </si>
  <si>
    <t>0302/18</t>
  </si>
  <si>
    <t>07656 D9</t>
  </si>
  <si>
    <t>0298/18</t>
  </si>
  <si>
    <t>07666 D9</t>
  </si>
  <si>
    <t>BOLSHOI MINI MARKET LTDA</t>
  </si>
  <si>
    <t>3513/18</t>
  </si>
  <si>
    <t>08158 D9</t>
  </si>
  <si>
    <t>CENTRAL COMERCIAL E IMPORTADORA LTDA</t>
  </si>
  <si>
    <t>5417/16</t>
  </si>
  <si>
    <t>06518 D9</t>
  </si>
  <si>
    <t>7514/17</t>
  </si>
  <si>
    <t>07686 D9</t>
  </si>
  <si>
    <t>8199/15</t>
  </si>
  <si>
    <t>05877 D9</t>
  </si>
  <si>
    <t>5331/16</t>
  </si>
  <si>
    <t>06535 D9</t>
  </si>
  <si>
    <t>7563/17</t>
  </si>
  <si>
    <t>07673 D9</t>
  </si>
  <si>
    <t>ALMEIDA COMERCIO DE ALIMENTOS EIRELI</t>
  </si>
  <si>
    <t>4519/15</t>
  </si>
  <si>
    <t>05422 D9</t>
  </si>
  <si>
    <t>3914/17</t>
  </si>
  <si>
    <t>06170 D9</t>
  </si>
  <si>
    <t>MARIA DE LOURDES BOTELHO DE MORAES - ME</t>
  </si>
  <si>
    <t>0693/17</t>
  </si>
  <si>
    <t>06984 D9</t>
  </si>
  <si>
    <t>0751/17</t>
  </si>
  <si>
    <t>06904 D9</t>
  </si>
  <si>
    <t>JULIO M ÓTICA LTDA</t>
  </si>
  <si>
    <t>7985/15</t>
  </si>
  <si>
    <t>05870 D9</t>
  </si>
  <si>
    <t>0685/17</t>
  </si>
  <si>
    <t>06983 D9</t>
  </si>
  <si>
    <t>N G ESCUDERO ROUPAS - ME</t>
  </si>
  <si>
    <t>4804/17</t>
  </si>
  <si>
    <t>07147 D9</t>
  </si>
  <si>
    <t>AUTO POSTO FERRY BOAT LTDA</t>
  </si>
  <si>
    <t>8067/17</t>
  </si>
  <si>
    <t>07698 D9</t>
  </si>
  <si>
    <t>3631/15</t>
  </si>
  <si>
    <t>04736 D9</t>
  </si>
  <si>
    <t>7566/17</t>
  </si>
  <si>
    <t>07693 D9</t>
  </si>
  <si>
    <t>BLUEFIT ACADEMIAS DE GINASTICA E PARTICIPACOES S.A.</t>
  </si>
  <si>
    <t>0251/17</t>
  </si>
  <si>
    <t>06903 D9</t>
  </si>
  <si>
    <t>5406/17</t>
  </si>
  <si>
    <t>07682 D9</t>
  </si>
  <si>
    <t>NEVADA COMERCIO DE ALIMENTOS LTDA - EPP</t>
  </si>
  <si>
    <t>7515/17</t>
  </si>
  <si>
    <t>07672 D9</t>
  </si>
  <si>
    <t>5816/17</t>
  </si>
  <si>
    <t>07664 D9</t>
  </si>
  <si>
    <t>MERCADÃO ATACADISTA COMERCIAL DE ALIMENTOS LTDA.</t>
  </si>
  <si>
    <t>1394/17</t>
  </si>
  <si>
    <t>06154 D9</t>
  </si>
  <si>
    <t>COMERCIAL DE ALIMENTOS CARREFOUR LTDA</t>
  </si>
  <si>
    <t>4420/17</t>
  </si>
  <si>
    <t>07140 D9</t>
  </si>
  <si>
    <t>0691/17</t>
  </si>
  <si>
    <t>06925 D9</t>
  </si>
  <si>
    <t>CLUBE LITTLE DOLL COM. VAREJISTA DE ART. LTDA - ME</t>
  </si>
  <si>
    <t>7564/17</t>
  </si>
  <si>
    <t>07685 D9</t>
  </si>
  <si>
    <t>5412/16</t>
  </si>
  <si>
    <t>06520 D9</t>
  </si>
  <si>
    <t>5401/17</t>
  </si>
  <si>
    <t>07680 D9</t>
  </si>
  <si>
    <t>E. MIYOSHI TSURUDA LANCHONETE LTDA - EPP</t>
  </si>
  <si>
    <t>5137/17</t>
  </si>
  <si>
    <t>07679 D9</t>
  </si>
  <si>
    <t>NICOLAU E ALMEIDA LTDA - ME</t>
  </si>
  <si>
    <t>3928/17</t>
  </si>
  <si>
    <t>BORRACHARIA CANAL 2 LTDA ME</t>
  </si>
  <si>
    <t>4837/17</t>
  </si>
  <si>
    <t>5817/17</t>
  </si>
  <si>
    <t>07683 D9</t>
  </si>
  <si>
    <t>M.A WAKED MODA ME</t>
  </si>
  <si>
    <t>2651/17</t>
  </si>
  <si>
    <t>06991 D9</t>
  </si>
  <si>
    <t>PAULA DIAS RIBEIRO - ME</t>
  </si>
  <si>
    <t>8046/17</t>
  </si>
  <si>
    <t>07669 D9</t>
  </si>
  <si>
    <t>V &amp; PRESENTES LTDA - ME</t>
  </si>
  <si>
    <t>3000/10</t>
  </si>
  <si>
    <t>00869 D7</t>
  </si>
  <si>
    <t>RICARDO OLIVEIRA DE ALMEIDA - EPP</t>
  </si>
  <si>
    <t>3264/11</t>
  </si>
  <si>
    <t>05398 D7</t>
  </si>
  <si>
    <t>MENDES HOTÉIS TURISMO E ADM. LTDA</t>
  </si>
  <si>
    <t>6635/17</t>
  </si>
  <si>
    <t>07150 D9</t>
  </si>
  <si>
    <t>8068/17</t>
  </si>
  <si>
    <t>07700 D9</t>
  </si>
  <si>
    <t>SUPERMERCADO KRILL DE SANTOS LTDA</t>
  </si>
  <si>
    <t>8071/17</t>
  </si>
  <si>
    <t>07674 D9</t>
  </si>
  <si>
    <t>A. I. R. FERREIRA E PEREIRA LTDA</t>
  </si>
  <si>
    <t>8105/17</t>
  </si>
  <si>
    <t>07626 D9</t>
  </si>
  <si>
    <t>BERSAN &amp; FELIPPETTE LTDA. ME.</t>
  </si>
  <si>
    <t>8113/17</t>
  </si>
  <si>
    <t>07696 D9</t>
  </si>
  <si>
    <t>MINI MERCADO AQUARIUS LTDA - ME</t>
  </si>
  <si>
    <t>8116/17</t>
  </si>
  <si>
    <t>07675 D9</t>
  </si>
  <si>
    <t>2635/17</t>
  </si>
  <si>
    <t>06164 D9</t>
  </si>
  <si>
    <t>0296/18</t>
  </si>
  <si>
    <t>07694 D9</t>
  </si>
  <si>
    <t>PANIFICADORA CANADA LTDA</t>
  </si>
  <si>
    <t>0301/18</t>
  </si>
  <si>
    <t>07689 D9</t>
  </si>
  <si>
    <t>0305/18</t>
  </si>
  <si>
    <t>06171 D9</t>
  </si>
  <si>
    <t>0315/18</t>
  </si>
  <si>
    <t>07691 D9</t>
  </si>
  <si>
    <t>0316/18</t>
  </si>
  <si>
    <t>07671 D9</t>
  </si>
  <si>
    <t>0318/18</t>
  </si>
  <si>
    <t>07692 D9</t>
  </si>
  <si>
    <t>5656/16</t>
  </si>
  <si>
    <t>06132 D9</t>
  </si>
  <si>
    <t>5685/16</t>
  </si>
  <si>
    <t>06126 D9</t>
  </si>
  <si>
    <t>MAURICIO C DOS SANTOS E SANTOS LTDA</t>
  </si>
  <si>
    <t>5671/16</t>
  </si>
  <si>
    <t>06539 D9</t>
  </si>
  <si>
    <t>5679/16</t>
  </si>
  <si>
    <t>06549 D9</t>
  </si>
  <si>
    <t>ROLDÃO AUTO SERVIÇO COM DE ALIMENTOS LTDA</t>
  </si>
  <si>
    <t>3937/17</t>
  </si>
  <si>
    <t>07127 D9</t>
  </si>
  <si>
    <t>5680/16</t>
  </si>
  <si>
    <t>06550 D9</t>
  </si>
  <si>
    <t>MERCADO MARTINHO RODRIGUES LTDA</t>
  </si>
  <si>
    <t>6267/16</t>
  </si>
  <si>
    <t>06534 D9</t>
  </si>
  <si>
    <t>MAKRO ATACADISTA S/A</t>
  </si>
  <si>
    <t>3427/17</t>
  </si>
  <si>
    <t>06167 D9</t>
  </si>
  <si>
    <t>CONFEITARIA BONIFÁCIO EIRELLI</t>
  </si>
  <si>
    <t>3920/17</t>
  </si>
  <si>
    <t>06158 D9</t>
  </si>
  <si>
    <t>PADARIA E CONFEITARIA SEARA LTDA</t>
  </si>
  <si>
    <t>3426/17</t>
  </si>
  <si>
    <t>06174 D9</t>
  </si>
  <si>
    <t>PANIFICADORA CLASSICA LTDA</t>
  </si>
  <si>
    <t>7960/16</t>
  </si>
  <si>
    <t>06147 D9</t>
  </si>
  <si>
    <t>EMPORIO CAROLINA COMERCIO LTDA</t>
  </si>
  <si>
    <t>5153/14</t>
  </si>
  <si>
    <t>04057 D9</t>
  </si>
  <si>
    <t>4805/17</t>
  </si>
  <si>
    <t>07148 D9</t>
  </si>
  <si>
    <t>SUPERMERCADO FRANSUE LTDA</t>
  </si>
  <si>
    <t>4836/17</t>
  </si>
  <si>
    <t>07149 D9</t>
  </si>
  <si>
    <t>PANIFICADORA SANTA CECILIA DOS SANTOS LTDA</t>
  </si>
  <si>
    <t>4838/17</t>
  </si>
  <si>
    <t>07141 D9</t>
  </si>
  <si>
    <t>PL LOJA DE CONVENIENCIA LTDA</t>
  </si>
  <si>
    <t>4850/17</t>
  </si>
  <si>
    <t>07677 D9</t>
  </si>
  <si>
    <t>FERRY BOAT LOJA DE CONVENIENCIA LTDA</t>
  </si>
  <si>
    <t>4851/17</t>
  </si>
  <si>
    <t>07676 D9</t>
  </si>
  <si>
    <t>PIZZA MATRIZ COM DE ALIMENTOS LTDA</t>
  </si>
  <si>
    <t>001-00427-00047091-0</t>
  </si>
  <si>
    <t>2827/10</t>
  </si>
  <si>
    <t>5M COM. ATACADISTA E VAR. DE ALIM. LTDA</t>
  </si>
  <si>
    <t>4029/13</t>
  </si>
  <si>
    <t>3264/13</t>
  </si>
  <si>
    <t>8170/15</t>
  </si>
  <si>
    <t>EMIX AP VARIEDADES ELETRONICOS LTDA</t>
  </si>
  <si>
    <t>7975/15</t>
  </si>
  <si>
    <t>6512/15</t>
  </si>
  <si>
    <t>DIA BRASIL S/A</t>
  </si>
  <si>
    <t>3795/12</t>
  </si>
  <si>
    <t>1246/11</t>
  </si>
  <si>
    <t>06002 D7</t>
  </si>
  <si>
    <t>1334/18</t>
  </si>
  <si>
    <t>07083 D9</t>
  </si>
  <si>
    <t>4876/17</t>
  </si>
  <si>
    <t>05170 D9</t>
  </si>
  <si>
    <t>104-00347-00020363-3</t>
  </si>
  <si>
    <t>7509/17</t>
  </si>
  <si>
    <t>07783 D9</t>
  </si>
  <si>
    <t>VIGOR ALIMENTOS S.A</t>
  </si>
  <si>
    <t>7536/17</t>
  </si>
  <si>
    <t>07781 D9</t>
  </si>
  <si>
    <t>YANLONG ZHUANG EIRELI ME</t>
  </si>
  <si>
    <t>5827/17</t>
  </si>
  <si>
    <t>07779 D9</t>
  </si>
  <si>
    <t>GLOBAL DISTRIBUIÇÃO DE BENS DE CONSUMO LTDA</t>
  </si>
  <si>
    <t>1778/13</t>
  </si>
  <si>
    <t>HORTIFRUTI HB LTDA - ME</t>
  </si>
  <si>
    <t>7541/17</t>
  </si>
  <si>
    <t>07782 D9</t>
  </si>
  <si>
    <t>DROGARIA HIGL LTDA - EPP</t>
  </si>
  <si>
    <t>1819/13</t>
  </si>
  <si>
    <t>02149 D7</t>
  </si>
  <si>
    <t>SACOLAO OSWALDO CRUZ LTDA</t>
  </si>
  <si>
    <t>2153/13</t>
  </si>
  <si>
    <t>02151 D9</t>
  </si>
  <si>
    <t>IDITE YARED MANZINI - ME</t>
  </si>
  <si>
    <t>1747/13</t>
  </si>
  <si>
    <t>01202 D7</t>
  </si>
  <si>
    <t>SACOLAO SÃO JORGE LTDA</t>
  </si>
  <si>
    <t>3811/13</t>
  </si>
  <si>
    <t>02012 D9</t>
  </si>
  <si>
    <t>EMPORIUM DINIS COMERCIAL IMPORTADORA EXPORTADORA LTDA</t>
  </si>
  <si>
    <t>4080/16</t>
  </si>
  <si>
    <t>06059 D9</t>
  </si>
  <si>
    <t>6648/17</t>
  </si>
  <si>
    <t>07764 D9</t>
  </si>
  <si>
    <t>COMERCIAL OSWALDO CRUZ LTDA</t>
  </si>
  <si>
    <t>5830/17</t>
  </si>
  <si>
    <t>07765 D9</t>
  </si>
  <si>
    <t>6637/17</t>
  </si>
  <si>
    <t>07762 D9</t>
  </si>
  <si>
    <t>6649/17</t>
  </si>
  <si>
    <t>07767 D9</t>
  </si>
  <si>
    <t>CRESCO COM . DE ALIMENTOS LTDA</t>
  </si>
  <si>
    <t>5819/17</t>
  </si>
  <si>
    <t>07770 D9</t>
  </si>
  <si>
    <t>COOP - CCOPERATIVA DE CONSUMO</t>
  </si>
  <si>
    <t>5818/17</t>
  </si>
  <si>
    <t>07775 D9</t>
  </si>
  <si>
    <t xml:space="preserve">ARTHUR LUNDGREN TECIDOS S/A CASAS PERNAMBUCANAS </t>
  </si>
  <si>
    <t>5823/17</t>
  </si>
  <si>
    <t>07773 D9</t>
  </si>
  <si>
    <t>5821/17</t>
  </si>
  <si>
    <t>07776 D9</t>
  </si>
  <si>
    <t>LEROY MERLIN CIA BRAS DE BRICOLAGEM</t>
  </si>
  <si>
    <t>5822/17</t>
  </si>
  <si>
    <t>07769 D9</t>
  </si>
  <si>
    <t>5820/17</t>
  </si>
  <si>
    <t>07774 D9</t>
  </si>
  <si>
    <t>4785/16</t>
  </si>
  <si>
    <t>06481 D9</t>
  </si>
  <si>
    <t>2248/15</t>
  </si>
  <si>
    <t>03944 D9</t>
  </si>
  <si>
    <t>4807/17</t>
  </si>
  <si>
    <t>07751 D9</t>
  </si>
  <si>
    <t>5810/17</t>
  </si>
  <si>
    <t>07777 D9</t>
  </si>
  <si>
    <t>STREPULIA COM DE PRODS. INFANTIS LTDA</t>
  </si>
  <si>
    <t>4808/17</t>
  </si>
  <si>
    <t>07752 D9</t>
  </si>
  <si>
    <t>4809/17</t>
  </si>
  <si>
    <t>07755 D9</t>
  </si>
  <si>
    <t>4853/17</t>
  </si>
  <si>
    <t>07758 D9</t>
  </si>
  <si>
    <t>4855/17</t>
  </si>
  <si>
    <t>07760 D9</t>
  </si>
  <si>
    <t>1763/13</t>
  </si>
  <si>
    <t>001-00295-00075685-7</t>
  </si>
  <si>
    <t>3547/18</t>
  </si>
  <si>
    <t>08298 D9</t>
  </si>
  <si>
    <t>IEMMA COMERCIO DE COSMETICOS LTDA</t>
  </si>
  <si>
    <t>2236/18</t>
  </si>
  <si>
    <t>08277 D9</t>
  </si>
  <si>
    <t>4755/18</t>
  </si>
  <si>
    <t>08256 D9</t>
  </si>
  <si>
    <t>LOJAS AMERICANAS S A</t>
  </si>
  <si>
    <t>3600/18</t>
  </si>
  <si>
    <t>08294 D9</t>
  </si>
  <si>
    <t>5712/16</t>
  </si>
  <si>
    <t>06613 D9</t>
  </si>
  <si>
    <t>CAIXA ECONOMICA FEDERAL</t>
  </si>
  <si>
    <t>2471/17</t>
  </si>
  <si>
    <t>06935 D9</t>
  </si>
  <si>
    <t>LAICA CONFECÇÕES LTDA - ME</t>
  </si>
  <si>
    <t>7550/17</t>
  </si>
  <si>
    <t>06965 D9</t>
  </si>
  <si>
    <t>ARTHUR LUNDGREN TECIDOS S A CASAS PERNAMBUCANAS</t>
  </si>
  <si>
    <t>7746/17</t>
  </si>
  <si>
    <t>06966 D9</t>
  </si>
  <si>
    <t>BASCAR EMPREENDIMENTOS IMOBILIÁRIOS LTDA</t>
  </si>
  <si>
    <t>4826/17</t>
  </si>
  <si>
    <t>06953 D9</t>
  </si>
  <si>
    <t>BRBE VARIEDADES EIRELI - EPP</t>
  </si>
  <si>
    <t>5713/16</t>
  </si>
  <si>
    <t>06619 D9</t>
  </si>
  <si>
    <t>6256/16</t>
  </si>
  <si>
    <t>06590 D9</t>
  </si>
  <si>
    <t>ANTONIO CARLOS CERANTOLA FRIOS - ME.</t>
  </si>
  <si>
    <t>2089/18</t>
  </si>
  <si>
    <t>06974 D9</t>
  </si>
  <si>
    <t>AMANDA BERTOGNA - EPP</t>
  </si>
  <si>
    <t>4827/17</t>
  </si>
  <si>
    <t>06952 D9</t>
  </si>
  <si>
    <t>MARISTELA PICANÇO RODRIGUES - ME</t>
  </si>
  <si>
    <t>2220/18</t>
  </si>
  <si>
    <t>06970 D9</t>
  </si>
  <si>
    <t>VITTURI COMERCIO DE BRINQUEDOS E CONFECCOES LTDA - ME</t>
  </si>
  <si>
    <t>2232/18</t>
  </si>
  <si>
    <t>08287 D9</t>
  </si>
  <si>
    <t>MARISA LOJAS S. A</t>
  </si>
  <si>
    <t>4831/17</t>
  </si>
  <si>
    <t>06955 D9</t>
  </si>
  <si>
    <t>TATIANA PRICILA MORATA AMADOR - ME</t>
  </si>
  <si>
    <t>2057/18</t>
  </si>
  <si>
    <t>06971 D9</t>
  </si>
  <si>
    <t>2164/18</t>
  </si>
  <si>
    <t>06975 D9</t>
  </si>
  <si>
    <t>3934/13</t>
  </si>
  <si>
    <t>02454 D9</t>
  </si>
  <si>
    <t>4833/17</t>
  </si>
  <si>
    <t>06949 D9</t>
  </si>
  <si>
    <t>BB BIONDI ME</t>
  </si>
  <si>
    <t>2291/17</t>
  </si>
  <si>
    <t>06943 D9</t>
  </si>
  <si>
    <t>Z E S COM. VAR. E ATAC. DE ART ALIM P ANIMAIS LTDA ME</t>
  </si>
  <si>
    <t>6662/17</t>
  </si>
  <si>
    <t>06961 D9</t>
  </si>
  <si>
    <t>SELLER MNT MAGAZINE LTDA</t>
  </si>
  <si>
    <t>5825/17</t>
  </si>
  <si>
    <t>06959 D9</t>
  </si>
  <si>
    <t>5627/16</t>
  </si>
  <si>
    <t>06606 D9</t>
  </si>
  <si>
    <t>ESCOLA DE D. INFANTIL JFL S/S LTDA ME</t>
  </si>
  <si>
    <t>5714/16</t>
  </si>
  <si>
    <t>06605 D9</t>
  </si>
  <si>
    <t>7069/17</t>
  </si>
  <si>
    <t>ADRIANO WANDERLEY DE LIMA ME</t>
  </si>
  <si>
    <t>4417/17</t>
  </si>
  <si>
    <t>06947 D9</t>
  </si>
  <si>
    <t>4847/17</t>
  </si>
  <si>
    <t>06957 D9</t>
  </si>
  <si>
    <t>ELAINE C DA COSTA FERMINO ME</t>
  </si>
  <si>
    <t>001-00057-0063928-1</t>
  </si>
  <si>
    <t>1376/10</t>
  </si>
  <si>
    <t>02680 D7</t>
  </si>
  <si>
    <t>ELIANA VALERIA FERNANDES CAMARA S.J.DO RIO PRETO</t>
  </si>
  <si>
    <t>1478/09</t>
  </si>
  <si>
    <t>00164 F2</t>
  </si>
  <si>
    <t>CRISTIANE SIMOES - ME</t>
  </si>
  <si>
    <t>1479/10</t>
  </si>
  <si>
    <t>02682 D7</t>
  </si>
  <si>
    <t>CATRICALA E CIA LIMITADA</t>
  </si>
  <si>
    <t>1729/10</t>
  </si>
  <si>
    <t>02692 D7</t>
  </si>
  <si>
    <t>001-00715-00042653-9</t>
  </si>
  <si>
    <t>3302/18</t>
  </si>
  <si>
    <t>02822 D6</t>
  </si>
  <si>
    <t>SUPERMERCADO SEMAR DE SÃO SEBASTIÃO LTDA</t>
  </si>
  <si>
    <t>033-00135-45000008-4</t>
  </si>
  <si>
    <t>4408/17</t>
  </si>
  <si>
    <t>4411/17</t>
  </si>
  <si>
    <t>SONDA SUPERMERCADOS EXP E IMP S/A</t>
  </si>
  <si>
    <t>4412/17</t>
  </si>
  <si>
    <t>COMERCIAL CHOCOLANDIA</t>
  </si>
  <si>
    <t>4801/17</t>
  </si>
  <si>
    <t>4865/17</t>
  </si>
  <si>
    <t>SUPERMERCADO PIRAMIDE LTDA</t>
  </si>
  <si>
    <t>2223/16</t>
  </si>
  <si>
    <t>1198/07</t>
  </si>
  <si>
    <t>Taubaté</t>
  </si>
  <si>
    <t>001-00718-00130474-7</t>
  </si>
  <si>
    <t>3510/18</t>
  </si>
  <si>
    <t>03220 D9</t>
  </si>
  <si>
    <t>MERCADINHO PRIMOS LTDA</t>
  </si>
  <si>
    <t>4705/18</t>
  </si>
  <si>
    <t>03222 D9</t>
  </si>
  <si>
    <t>0722/17</t>
  </si>
  <si>
    <t>03143 D9</t>
  </si>
  <si>
    <t>MARIA MACEDO BRAGA MODA - ME</t>
  </si>
  <si>
    <t>3944/17</t>
  </si>
  <si>
    <t>03207 D9</t>
  </si>
  <si>
    <t>MERCADINHO BOM PREÇO JARDIM NOVA AMERICA LTDA. - ME.</t>
  </si>
  <si>
    <t>1907/10</t>
  </si>
  <si>
    <t>04705 D7</t>
  </si>
  <si>
    <t>MATERIAIS PARA CONSTRUÇÃO GUAIO LTDA</t>
  </si>
  <si>
    <t>1123/10</t>
  </si>
  <si>
    <t>03906 D7</t>
  </si>
  <si>
    <t>L L ILL MODAS LTDA. ME</t>
  </si>
  <si>
    <t>1128/10</t>
  </si>
  <si>
    <t>03912 D7</t>
  </si>
  <si>
    <t>D. B. CESTARI COMERCIO DE CALÇADOS LTDA</t>
  </si>
  <si>
    <t>2625/12</t>
  </si>
  <si>
    <t>00919 D9</t>
  </si>
  <si>
    <t>4292/13</t>
  </si>
  <si>
    <t>00962 D9</t>
  </si>
  <si>
    <t>PAGGO ADMINISTRADORA DE CREDITO LTDA</t>
  </si>
  <si>
    <t>2062/10</t>
  </si>
  <si>
    <t>04731 D7</t>
  </si>
  <si>
    <t>2107/10</t>
  </si>
  <si>
    <t>04701 D7</t>
  </si>
  <si>
    <t>AIHARA CIA LTDA</t>
  </si>
  <si>
    <t>0668/11</t>
  </si>
  <si>
    <t>06055 D7</t>
  </si>
  <si>
    <t>1132/10</t>
  </si>
  <si>
    <t>03916 D7</t>
  </si>
  <si>
    <t>YONG JOO CHOI ROUPAS - ME</t>
  </si>
  <si>
    <t>2640/12</t>
  </si>
  <si>
    <t>00917 D9</t>
  </si>
  <si>
    <t>SANTA HELENA DOCES E PÃES LTDA</t>
  </si>
  <si>
    <t>3964/11</t>
  </si>
  <si>
    <t>08631 D7</t>
  </si>
  <si>
    <t>5380/16</t>
  </si>
  <si>
    <t>03120 D9</t>
  </si>
  <si>
    <t>START PRO TREINAMENTOS EIRELI - EPP</t>
  </si>
  <si>
    <t>5348/16</t>
  </si>
  <si>
    <t>03122 D9</t>
  </si>
  <si>
    <t>7928/16</t>
  </si>
  <si>
    <t>03139 D9</t>
  </si>
  <si>
    <t>D'AVO SUPERMERCADO LTDA</t>
  </si>
  <si>
    <t>6289/16</t>
  </si>
  <si>
    <t>03130 D9</t>
  </si>
  <si>
    <t>CABOCLOS COM. DE GAS LTDA ME</t>
  </si>
  <si>
    <t>6290/16</t>
  </si>
  <si>
    <t>03129 D9</t>
  </si>
  <si>
    <t>ATACADÃO S/A</t>
  </si>
  <si>
    <t>3443/17</t>
  </si>
  <si>
    <t>03206 D9</t>
  </si>
  <si>
    <t>1881/12</t>
  </si>
  <si>
    <t>00754 D9</t>
  </si>
  <si>
    <t>DROGARIA DELMAR LTDA</t>
  </si>
  <si>
    <t>001-00076-00076431-0</t>
  </si>
  <si>
    <t>4337/12</t>
  </si>
  <si>
    <t>00412 D9</t>
  </si>
  <si>
    <t>SILVANA DE P. LOPES - ME</t>
  </si>
  <si>
    <t>1420/11</t>
  </si>
  <si>
    <t>02784 D9</t>
  </si>
  <si>
    <t>NARA APARECIDA DE MORAES DOS SANTOS ME</t>
  </si>
  <si>
    <t>001 06931 00005168-3</t>
  </si>
  <si>
    <t>5719/16</t>
  </si>
  <si>
    <t>07174 D7</t>
  </si>
  <si>
    <t>INBRANDS S/A</t>
  </si>
  <si>
    <t>3418/17</t>
  </si>
  <si>
    <t>07328 D9</t>
  </si>
  <si>
    <t>PADARIA E CONFEITARIA CENTRAL DE VOTORANTIM LTDA EPP</t>
  </si>
  <si>
    <t>2187/18</t>
  </si>
  <si>
    <t>07343 D9</t>
  </si>
  <si>
    <t>CORREIA E ATADAINE ALIMENTOS LTDA.</t>
  </si>
  <si>
    <t>2091/18</t>
  </si>
  <si>
    <t>07337 D9</t>
  </si>
  <si>
    <t>A Q PRODUTOS OPTICOS VOTORANTIM LTDA ME</t>
  </si>
  <si>
    <t>3013/10</t>
  </si>
  <si>
    <t>03046 D7</t>
  </si>
  <si>
    <t>VIKTOM COMÉRCIO DE ROUPAS LTDA</t>
  </si>
  <si>
    <t>0059/11</t>
  </si>
  <si>
    <t>03044 D7</t>
  </si>
  <si>
    <t>EDUARDO FERREIRA MELCHIOR - ME</t>
  </si>
  <si>
    <t>0147/11</t>
  </si>
  <si>
    <t>07126 D7</t>
  </si>
  <si>
    <t>PLANET - SOROCABA COM. DE CONFEC. LTDA.</t>
  </si>
  <si>
    <t>0151/11</t>
  </si>
  <si>
    <t>07130 D7</t>
  </si>
  <si>
    <t>BANCO SANTANDER (BRASIL) S.A.</t>
  </si>
  <si>
    <t>3530/18</t>
  </si>
  <si>
    <t>07341 D9</t>
  </si>
  <si>
    <t>SVBV PRODUTOS ALIMENTÍCIOS EIRELI</t>
  </si>
  <si>
    <t>0803/12</t>
  </si>
  <si>
    <t>08385 D7</t>
  </si>
  <si>
    <t>ACORIANA CONVENIÊNCIA LTDA ME</t>
  </si>
  <si>
    <t>AI</t>
  </si>
  <si>
    <t xml:space="preserve">Nº Processo/Ano </t>
  </si>
  <si>
    <t>46.523.247/0001-93</t>
  </si>
  <si>
    <t>45.176.005/0001-08</t>
  </si>
  <si>
    <t>04843 D9</t>
  </si>
  <si>
    <t>08343 D7</t>
  </si>
  <si>
    <t>04317 D9</t>
  </si>
  <si>
    <t>01840 D7</t>
  </si>
  <si>
    <t>07512 D9</t>
  </si>
  <si>
    <t>01401 D9</t>
  </si>
  <si>
    <t>07016 D9</t>
  </si>
  <si>
    <t>02864 D9</t>
  </si>
  <si>
    <t>01619 D5</t>
  </si>
  <si>
    <t>07133 D9</t>
  </si>
  <si>
    <t>07146 D9</t>
  </si>
  <si>
    <t>02845 D7</t>
  </si>
  <si>
    <t>02456 D9</t>
  </si>
  <si>
    <t>08310 D7</t>
  </si>
  <si>
    <t>05158 D9</t>
  </si>
  <si>
    <t>05159 D9</t>
  </si>
  <si>
    <t>02696 D9</t>
  </si>
  <si>
    <t>01209 D7</t>
  </si>
  <si>
    <t>04603 D9</t>
  </si>
  <si>
    <t>04604 D9</t>
  </si>
  <si>
    <t>04602 D9</t>
  </si>
  <si>
    <t>04607 D9</t>
  </si>
  <si>
    <t>04609 D9</t>
  </si>
  <si>
    <t>04589 D9</t>
  </si>
  <si>
    <t>001-06863-00030292-9</t>
  </si>
  <si>
    <t>04817 D13</t>
  </si>
  <si>
    <t>COOP - CCOPERATIVA DE CONSUMO (ESTORNO REPASSE)</t>
  </si>
  <si>
    <t>01756 D5</t>
  </si>
  <si>
    <t>CIA BRASILEIRA DE DISTRIBUIÇÃO (ESTORNO DE REPASSE)</t>
  </si>
  <si>
    <t>LUIZ MACEDO MANFREDINI BAZAR ME( PGTO DE DIFERENÇA)</t>
  </si>
  <si>
    <t>SUPERMERCADOS IRMÃOS LOPES LTDA (ESTORNO DE REPASSE)</t>
  </si>
  <si>
    <t>03376 D9</t>
  </si>
  <si>
    <t>ANTONIO PAULO LUIZ ME (ESTORNO DE REPASSE)</t>
  </si>
  <si>
    <t>04249 D9</t>
  </si>
  <si>
    <t>8049/17</t>
  </si>
  <si>
    <t>04611 D9</t>
  </si>
  <si>
    <t>8060/17</t>
  </si>
  <si>
    <t>04614 D9</t>
  </si>
  <si>
    <t>IRMÃOS LUIZ BARREIRA LTDA</t>
  </si>
  <si>
    <t>6453/15</t>
  </si>
  <si>
    <t>04584 D9</t>
  </si>
  <si>
    <t>7530/17</t>
  </si>
  <si>
    <t>04624 D9</t>
  </si>
  <si>
    <t>PANIFICADORA NOVOS CORACOES LTDA - ME</t>
  </si>
  <si>
    <t>4425/17</t>
  </si>
  <si>
    <t>04606 D9</t>
  </si>
  <si>
    <t>SUPERMERCADO BARTOLOMEU DE SÃO VICENTE - EIRELI - EPP</t>
  </si>
  <si>
    <t>7545/17</t>
  </si>
  <si>
    <t>04616 D9</t>
  </si>
  <si>
    <t>POMAR HORTIFRUTI LTDA</t>
  </si>
  <si>
    <t>7525/17</t>
  </si>
  <si>
    <t>04621 D9</t>
  </si>
  <si>
    <t>FREIRE &amp; PINHO LTDA</t>
  </si>
  <si>
    <t>2177/18</t>
  </si>
  <si>
    <t>08005 D9</t>
  </si>
  <si>
    <t>MINI MERCADO PONTO X LTDA - ME</t>
  </si>
  <si>
    <t>7548/17</t>
  </si>
  <si>
    <t>04623 D9</t>
  </si>
  <si>
    <t>SUPERMERCADO UNIÃO DE SÃO VICENTE LTDA</t>
  </si>
  <si>
    <t>1325/11</t>
  </si>
  <si>
    <t>07252 D7</t>
  </si>
  <si>
    <t>S V PROPLASTIK COMERCIAL LTDA</t>
  </si>
  <si>
    <t>8077/17</t>
  </si>
  <si>
    <t>04625 D9</t>
  </si>
  <si>
    <t>SUPERMERCADO TALISMÃ DA VILA LTDA</t>
  </si>
  <si>
    <t>0310/18</t>
  </si>
  <si>
    <t>04613 D9</t>
  </si>
  <si>
    <t>RAIA DROGASIL S/A.</t>
  </si>
  <si>
    <t>MONTEBELLO &amp; MONTEBELLO LTDA (PAGTO DE DIFERENÇA)</t>
  </si>
  <si>
    <t>ENXUTO SUPERMERCADOS LTDA (PAGTO DE DIFERENÇA)</t>
  </si>
  <si>
    <t>DAVO SUPERMERCADO Ltda</t>
  </si>
  <si>
    <t>Valor total dos Repasses</t>
  </si>
  <si>
    <t>Valor total recebido</t>
  </si>
  <si>
    <t>Secretaria de Justiça e Cidadania</t>
  </si>
  <si>
    <t>Exercício: 2019 - periodo de apuração: 01/01/2019 A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</si>
</sst>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4.7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8" fillId="0" borderId="0" xfId="2" applyFont="1" applyFill="1" applyBorder="1" applyAlignment="1">
      <alignment horizontal="left"/>
    </xf>
    <xf numFmtId="173" fontId="8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173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4" fontId="9" fillId="0" borderId="0" xfId="2" applyNumberFormat="1" applyFont="1" applyFill="1" applyBorder="1" applyAlignment="1">
      <alignment horizontal="left"/>
    </xf>
    <xf numFmtId="14" fontId="9" fillId="0" borderId="0" xfId="2" applyNumberFormat="1" applyFont="1" applyFill="1" applyBorder="1" applyAlignment="1">
      <alignment horizontal="center"/>
    </xf>
    <xf numFmtId="175" fontId="8" fillId="0" borderId="0" xfId="2" applyNumberFormat="1" applyFont="1" applyFill="1" applyBorder="1" applyAlignment="1">
      <alignment horizontal="center"/>
    </xf>
    <xf numFmtId="14" fontId="8" fillId="0" borderId="0" xfId="2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 vertical="center" wrapText="1"/>
    </xf>
    <xf numFmtId="172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1" xfId="2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73" fontId="9" fillId="0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" fontId="10" fillId="0" borderId="1" xfId="1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173" fontId="8" fillId="0" borderId="1" xfId="2" applyNumberFormat="1" applyFont="1" applyFill="1" applyBorder="1" applyAlignment="1">
      <alignment horizontal="center"/>
    </xf>
    <xf numFmtId="175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left"/>
    </xf>
    <xf numFmtId="173" fontId="12" fillId="0" borderId="1" xfId="2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center"/>
    </xf>
    <xf numFmtId="173" fontId="11" fillId="0" borderId="1" xfId="2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14" fontId="9" fillId="0" borderId="1" xfId="2" applyNumberFormat="1" applyFont="1" applyFill="1" applyBorder="1" applyAlignment="1">
      <alignment horizontal="left"/>
    </xf>
    <xf numFmtId="174" fontId="8" fillId="0" borderId="1" xfId="2" applyNumberFormat="1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left"/>
    </xf>
    <xf numFmtId="175" fontId="9" fillId="0" borderId="1" xfId="2" applyNumberFormat="1" applyFont="1" applyFill="1" applyBorder="1" applyAlignment="1">
      <alignment horizontal="center" vertical="center"/>
    </xf>
    <xf numFmtId="174" fontId="9" fillId="0" borderId="1" xfId="2" applyNumberFormat="1" applyFont="1" applyFill="1" applyBorder="1" applyAlignment="1">
      <alignment horizontal="left"/>
    </xf>
    <xf numFmtId="175" fontId="11" fillId="0" borderId="1" xfId="2" applyNumberFormat="1" applyFont="1" applyFill="1" applyBorder="1" applyAlignment="1">
      <alignment horizontal="center"/>
    </xf>
    <xf numFmtId="172" fontId="13" fillId="2" borderId="1" xfId="2" applyNumberFormat="1" applyFont="1" applyFill="1" applyBorder="1" applyAlignment="1">
      <alignment horizontal="center" vertical="top" wrapText="1"/>
    </xf>
    <xf numFmtId="0" fontId="13" fillId="2" borderId="1" xfId="2" applyFont="1" applyFill="1" applyBorder="1" applyAlignment="1">
      <alignment horizontal="center" vertical="top" wrapText="1"/>
    </xf>
    <xf numFmtId="4" fontId="14" fillId="0" borderId="0" xfId="2" applyNumberFormat="1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31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4"/>
  <sheetViews>
    <sheetView tabSelected="1" zoomScaleNormal="100" zoomScaleSheetLayoutView="70" workbookViewId="0">
      <selection activeCell="A5" sqref="A5:H5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16384" width="9.140625" style="1"/>
  </cols>
  <sheetData>
    <row r="1" spans="1:8" x14ac:dyDescent="0.2">
      <c r="A1" s="57"/>
      <c r="B1" s="57"/>
      <c r="C1" s="57"/>
      <c r="D1" s="57"/>
      <c r="E1" s="57"/>
      <c r="F1" s="57"/>
      <c r="G1" s="57"/>
      <c r="H1" s="57"/>
    </row>
    <row r="2" spans="1:8" ht="18.75" x14ac:dyDescent="0.2">
      <c r="A2" s="58" t="s">
        <v>0</v>
      </c>
      <c r="B2" s="58"/>
      <c r="C2" s="58"/>
      <c r="D2" s="58"/>
      <c r="E2" s="58"/>
      <c r="F2" s="58"/>
      <c r="G2" s="58"/>
      <c r="H2" s="58"/>
    </row>
    <row r="3" spans="1:8" x14ac:dyDescent="0.2">
      <c r="A3" s="59" t="s">
        <v>1249</v>
      </c>
      <c r="B3" s="59"/>
      <c r="C3" s="59"/>
      <c r="D3" s="59"/>
      <c r="E3" s="59"/>
      <c r="F3" s="59"/>
      <c r="G3" s="59"/>
      <c r="H3" s="59"/>
    </row>
    <row r="4" spans="1:8" ht="24.6" customHeight="1" x14ac:dyDescent="0.2">
      <c r="A4" s="60" t="s">
        <v>1</v>
      </c>
      <c r="B4" s="60"/>
      <c r="C4" s="60"/>
      <c r="D4" s="60"/>
      <c r="E4" s="60"/>
      <c r="F4" s="60"/>
      <c r="G4" s="60"/>
      <c r="H4" s="60"/>
    </row>
    <row r="5" spans="1:8" ht="26.25" customHeight="1" x14ac:dyDescent="0.2">
      <c r="A5" s="61" t="s">
        <v>1250</v>
      </c>
      <c r="B5" s="61"/>
      <c r="C5" s="61"/>
      <c r="D5" s="61"/>
      <c r="E5" s="61"/>
      <c r="F5" s="61"/>
      <c r="G5" s="61"/>
      <c r="H5" s="61"/>
    </row>
    <row r="6" spans="1:8" ht="19.5" customHeight="1" x14ac:dyDescent="0.2">
      <c r="A6" s="20" t="s">
        <v>2</v>
      </c>
      <c r="B6" s="21" t="s">
        <v>3</v>
      </c>
      <c r="C6" s="22" t="s">
        <v>4</v>
      </c>
      <c r="D6" s="22" t="s">
        <v>28</v>
      </c>
      <c r="E6" s="22" t="s">
        <v>27</v>
      </c>
      <c r="F6" s="22" t="s">
        <v>1173</v>
      </c>
      <c r="G6" s="22" t="s">
        <v>1172</v>
      </c>
      <c r="H6" s="20" t="s">
        <v>5</v>
      </c>
    </row>
    <row r="7" spans="1:8" ht="13.5" customHeight="1" x14ac:dyDescent="0.25">
      <c r="A7" s="26" t="s">
        <v>29</v>
      </c>
      <c r="B7" s="27">
        <v>952.5</v>
      </c>
      <c r="C7" s="27">
        <f>B7/2</f>
        <v>476.25</v>
      </c>
      <c r="D7" s="28">
        <v>43616</v>
      </c>
      <c r="E7" s="29" t="s">
        <v>68</v>
      </c>
      <c r="F7" s="30" t="s">
        <v>69</v>
      </c>
      <c r="G7" s="30" t="s">
        <v>1179</v>
      </c>
      <c r="H7" s="31" t="s">
        <v>70</v>
      </c>
    </row>
    <row r="8" spans="1:8" ht="13.5" customHeight="1" x14ac:dyDescent="0.25">
      <c r="A8" s="26" t="s">
        <v>30</v>
      </c>
      <c r="B8" s="32">
        <v>529.65</v>
      </c>
      <c r="C8" s="32">
        <f>B8/2</f>
        <v>264.82499999999999</v>
      </c>
      <c r="D8" s="28">
        <v>43616</v>
      </c>
      <c r="E8" s="29" t="s">
        <v>68</v>
      </c>
      <c r="F8" s="33" t="s">
        <v>71</v>
      </c>
      <c r="G8" s="34" t="s">
        <v>72</v>
      </c>
      <c r="H8" s="35" t="s">
        <v>73</v>
      </c>
    </row>
    <row r="9" spans="1:8" ht="13.5" customHeight="1" x14ac:dyDescent="0.25">
      <c r="A9" s="26"/>
      <c r="B9" s="32">
        <v>21548.19</v>
      </c>
      <c r="C9" s="32">
        <f>B9/2</f>
        <v>10774.094999999999</v>
      </c>
      <c r="D9" s="28">
        <v>43616</v>
      </c>
      <c r="E9" s="29" t="s">
        <v>68</v>
      </c>
      <c r="F9" s="34" t="s">
        <v>74</v>
      </c>
      <c r="G9" s="34" t="s">
        <v>75</v>
      </c>
      <c r="H9" s="35" t="s">
        <v>76</v>
      </c>
    </row>
    <row r="10" spans="1:8" ht="13.5" customHeight="1" x14ac:dyDescent="0.25">
      <c r="A10" s="26"/>
      <c r="B10" s="36"/>
      <c r="C10" s="37"/>
      <c r="D10" s="37"/>
      <c r="E10" s="37"/>
      <c r="F10" s="38"/>
      <c r="G10" s="38"/>
      <c r="H10" s="26"/>
    </row>
    <row r="11" spans="1:8" ht="13.5" customHeight="1" x14ac:dyDescent="0.25">
      <c r="A11" s="39" t="s">
        <v>6</v>
      </c>
      <c r="B11" s="40">
        <f>SUM(B7:B10)</f>
        <v>23030.34</v>
      </c>
      <c r="C11" s="40">
        <f>SUM(C7:C10)</f>
        <v>11515.17</v>
      </c>
      <c r="D11" s="29"/>
      <c r="E11" s="29"/>
      <c r="F11" s="38"/>
      <c r="G11" s="38"/>
      <c r="H11" s="41"/>
    </row>
    <row r="12" spans="1:8" ht="13.5" customHeight="1" x14ac:dyDescent="0.25">
      <c r="A12" s="5"/>
      <c r="B12" s="6"/>
      <c r="C12" s="6"/>
      <c r="D12" s="6"/>
      <c r="E12" s="6"/>
      <c r="F12" s="7"/>
      <c r="G12" s="7"/>
      <c r="H12" s="8"/>
    </row>
    <row r="13" spans="1:8" ht="19.5" customHeight="1" x14ac:dyDescent="0.2">
      <c r="A13" s="20" t="s">
        <v>2</v>
      </c>
      <c r="B13" s="21" t="s">
        <v>3</v>
      </c>
      <c r="C13" s="22" t="s">
        <v>4</v>
      </c>
      <c r="D13" s="22" t="s">
        <v>28</v>
      </c>
      <c r="E13" s="22" t="s">
        <v>27</v>
      </c>
      <c r="F13" s="22" t="s">
        <v>1173</v>
      </c>
      <c r="G13" s="22" t="s">
        <v>1172</v>
      </c>
      <c r="H13" s="20" t="s">
        <v>5</v>
      </c>
    </row>
    <row r="14" spans="1:8" ht="13.5" customHeight="1" x14ac:dyDescent="0.25">
      <c r="A14" s="26" t="s">
        <v>31</v>
      </c>
      <c r="B14" s="32">
        <v>619.80999999999995</v>
      </c>
      <c r="C14" s="32">
        <f>B14/2</f>
        <v>309.90499999999997</v>
      </c>
      <c r="D14" s="28">
        <v>43616</v>
      </c>
      <c r="E14" s="29" t="s">
        <v>77</v>
      </c>
      <c r="F14" s="34" t="s">
        <v>78</v>
      </c>
      <c r="G14" s="34" t="s">
        <v>79</v>
      </c>
      <c r="H14" s="35" t="s">
        <v>80</v>
      </c>
    </row>
    <row r="15" spans="1:8" ht="13.5" customHeight="1" x14ac:dyDescent="0.25">
      <c r="A15" s="26" t="s">
        <v>32</v>
      </c>
      <c r="B15" s="36"/>
      <c r="C15" s="37"/>
      <c r="D15" s="42"/>
      <c r="E15" s="29"/>
      <c r="F15" s="38"/>
      <c r="G15" s="38"/>
      <c r="H15" s="26"/>
    </row>
    <row r="16" spans="1:8" ht="13.5" customHeight="1" x14ac:dyDescent="0.25">
      <c r="A16" s="26"/>
      <c r="B16" s="36"/>
      <c r="C16" s="37"/>
      <c r="D16" s="42"/>
      <c r="E16" s="29"/>
      <c r="F16" s="38"/>
      <c r="G16" s="38"/>
      <c r="H16" s="26"/>
    </row>
    <row r="17" spans="1:8" ht="13.5" customHeight="1" x14ac:dyDescent="0.25">
      <c r="A17" s="39" t="s">
        <v>6</v>
      </c>
      <c r="B17" s="43">
        <f>SUM(B14:B16)</f>
        <v>619.80999999999995</v>
      </c>
      <c r="C17" s="43">
        <f>SUM(C14:C16)</f>
        <v>309.90499999999997</v>
      </c>
      <c r="D17" s="36"/>
      <c r="E17" s="36"/>
      <c r="F17" s="38"/>
      <c r="G17" s="38"/>
      <c r="H17" s="41"/>
    </row>
    <row r="18" spans="1:8" ht="13.5" customHeight="1" x14ac:dyDescent="0.25">
      <c r="A18" s="5"/>
      <c r="B18" s="6"/>
      <c r="C18" s="6"/>
      <c r="D18" s="6"/>
      <c r="E18" s="6"/>
      <c r="F18" s="7"/>
      <c r="G18" s="7"/>
      <c r="H18" s="8"/>
    </row>
    <row r="19" spans="1:8" ht="19.5" customHeight="1" x14ac:dyDescent="0.2">
      <c r="A19" s="20" t="s">
        <v>2</v>
      </c>
      <c r="B19" s="21" t="s">
        <v>3</v>
      </c>
      <c r="C19" s="22" t="s">
        <v>4</v>
      </c>
      <c r="D19" s="22" t="s">
        <v>28</v>
      </c>
      <c r="E19" s="22" t="s">
        <v>27</v>
      </c>
      <c r="F19" s="22" t="s">
        <v>1173</v>
      </c>
      <c r="G19" s="22" t="s">
        <v>1172</v>
      </c>
      <c r="H19" s="20" t="s">
        <v>5</v>
      </c>
    </row>
    <row r="20" spans="1:8" ht="13.5" customHeight="1" x14ac:dyDescent="0.25">
      <c r="A20" s="26" t="s">
        <v>33</v>
      </c>
      <c r="B20" s="44">
        <v>5462.32</v>
      </c>
      <c r="C20" s="44">
        <f>B20/2</f>
        <v>2731.16</v>
      </c>
      <c r="D20" s="28">
        <v>43616</v>
      </c>
      <c r="E20" s="29" t="s">
        <v>82</v>
      </c>
      <c r="F20" s="34" t="s">
        <v>83</v>
      </c>
      <c r="G20" s="34" t="s">
        <v>84</v>
      </c>
      <c r="H20" s="35" t="s">
        <v>85</v>
      </c>
    </row>
    <row r="21" spans="1:8" ht="13.5" customHeight="1" x14ac:dyDescent="0.25">
      <c r="A21" s="26" t="s">
        <v>34</v>
      </c>
      <c r="B21" s="27">
        <v>798.08</v>
      </c>
      <c r="C21" s="44">
        <f t="shared" ref="C21:C26" si="0">B21/2</f>
        <v>399.04</v>
      </c>
      <c r="D21" s="28">
        <v>43616</v>
      </c>
      <c r="E21" s="29" t="s">
        <v>82</v>
      </c>
      <c r="F21" s="30" t="s">
        <v>86</v>
      </c>
      <c r="G21" s="30" t="s">
        <v>87</v>
      </c>
      <c r="H21" s="31" t="s">
        <v>88</v>
      </c>
    </row>
    <row r="22" spans="1:8" ht="13.5" customHeight="1" x14ac:dyDescent="0.25">
      <c r="A22" s="26"/>
      <c r="B22" s="32">
        <v>2718.41</v>
      </c>
      <c r="C22" s="44">
        <f t="shared" si="0"/>
        <v>1359.2049999999999</v>
      </c>
      <c r="D22" s="28">
        <v>43616</v>
      </c>
      <c r="E22" s="29" t="s">
        <v>82</v>
      </c>
      <c r="F22" s="34" t="s">
        <v>89</v>
      </c>
      <c r="G22" s="34" t="s">
        <v>90</v>
      </c>
      <c r="H22" s="35" t="s">
        <v>91</v>
      </c>
    </row>
    <row r="23" spans="1:8" ht="13.5" customHeight="1" x14ac:dyDescent="0.25">
      <c r="A23" s="26"/>
      <c r="B23" s="32">
        <v>1483.99</v>
      </c>
      <c r="C23" s="44">
        <f t="shared" si="0"/>
        <v>741.995</v>
      </c>
      <c r="D23" s="28">
        <v>43616</v>
      </c>
      <c r="E23" s="29" t="s">
        <v>82</v>
      </c>
      <c r="F23" s="34" t="s">
        <v>92</v>
      </c>
      <c r="G23" s="34" t="s">
        <v>93</v>
      </c>
      <c r="H23" s="35" t="s">
        <v>94</v>
      </c>
    </row>
    <row r="24" spans="1:8" ht="13.5" customHeight="1" x14ac:dyDescent="0.25">
      <c r="A24" s="26"/>
      <c r="B24" s="32">
        <v>6059.7</v>
      </c>
      <c r="C24" s="44">
        <f t="shared" si="0"/>
        <v>3029.85</v>
      </c>
      <c r="D24" s="28">
        <v>43616</v>
      </c>
      <c r="E24" s="29" t="s">
        <v>82</v>
      </c>
      <c r="F24" s="34" t="s">
        <v>95</v>
      </c>
      <c r="G24" s="34" t="s">
        <v>96</v>
      </c>
      <c r="H24" s="35" t="s">
        <v>97</v>
      </c>
    </row>
    <row r="25" spans="1:8" ht="13.5" customHeight="1" x14ac:dyDescent="0.25">
      <c r="A25" s="26"/>
      <c r="B25" s="32">
        <v>2584</v>
      </c>
      <c r="C25" s="44">
        <f t="shared" si="0"/>
        <v>1292</v>
      </c>
      <c r="D25" s="28">
        <v>43616</v>
      </c>
      <c r="E25" s="29" t="s">
        <v>82</v>
      </c>
      <c r="F25" s="34" t="s">
        <v>98</v>
      </c>
      <c r="G25" s="34" t="s">
        <v>1176</v>
      </c>
      <c r="H25" s="35" t="s">
        <v>99</v>
      </c>
    </row>
    <row r="26" spans="1:8" ht="13.5" customHeight="1" x14ac:dyDescent="0.25">
      <c r="A26" s="26"/>
      <c r="B26" s="32">
        <v>1693.33</v>
      </c>
      <c r="C26" s="44">
        <f t="shared" si="0"/>
        <v>846.66499999999996</v>
      </c>
      <c r="D26" s="28">
        <v>43616</v>
      </c>
      <c r="E26" s="29" t="s">
        <v>82</v>
      </c>
      <c r="F26" s="34" t="s">
        <v>100</v>
      </c>
      <c r="G26" s="34" t="s">
        <v>1177</v>
      </c>
      <c r="H26" s="35" t="s">
        <v>101</v>
      </c>
    </row>
    <row r="27" spans="1:8" ht="13.5" customHeight="1" x14ac:dyDescent="0.25">
      <c r="A27" s="26"/>
      <c r="B27" s="32">
        <v>0</v>
      </c>
      <c r="C27" s="32">
        <v>133.38</v>
      </c>
      <c r="D27" s="28">
        <v>43616</v>
      </c>
      <c r="E27" s="29" t="s">
        <v>82</v>
      </c>
      <c r="F27" s="34" t="s">
        <v>102</v>
      </c>
      <c r="G27" s="34" t="s">
        <v>1178</v>
      </c>
      <c r="H27" s="35" t="s">
        <v>1205</v>
      </c>
    </row>
    <row r="28" spans="1:8" ht="13.5" customHeight="1" x14ac:dyDescent="0.25">
      <c r="A28" s="26"/>
      <c r="B28" s="32">
        <v>2878.13</v>
      </c>
      <c r="C28" s="32">
        <f>B28/2</f>
        <v>1439.0650000000001</v>
      </c>
      <c r="D28" s="28">
        <v>43616</v>
      </c>
      <c r="E28" s="29" t="s">
        <v>82</v>
      </c>
      <c r="F28" s="34" t="s">
        <v>103</v>
      </c>
      <c r="G28" s="34" t="s">
        <v>1143</v>
      </c>
      <c r="H28" s="35" t="s">
        <v>104</v>
      </c>
    </row>
    <row r="29" spans="1:8" ht="13.5" customHeight="1" x14ac:dyDescent="0.25">
      <c r="A29" s="26"/>
      <c r="B29" s="36"/>
      <c r="C29" s="37"/>
      <c r="D29" s="42"/>
      <c r="E29" s="29"/>
      <c r="F29" s="38"/>
      <c r="G29" s="38"/>
      <c r="H29" s="26"/>
    </row>
    <row r="30" spans="1:8" ht="13.5" customHeight="1" x14ac:dyDescent="0.25">
      <c r="A30" s="39" t="s">
        <v>6</v>
      </c>
      <c r="B30" s="43">
        <f>SUM(B20:B29)</f>
        <v>23677.960000000003</v>
      </c>
      <c r="C30" s="43">
        <f>SUM(C20:C28)</f>
        <v>11972.36</v>
      </c>
      <c r="D30" s="36"/>
      <c r="E30" s="36"/>
      <c r="F30" s="38"/>
      <c r="G30" s="38"/>
      <c r="H30" s="41"/>
    </row>
    <row r="31" spans="1:8" ht="13.5" customHeight="1" x14ac:dyDescent="0.25">
      <c r="A31" s="5"/>
      <c r="B31" s="6"/>
      <c r="C31" s="6"/>
      <c r="D31" s="6"/>
      <c r="E31" s="6"/>
      <c r="F31" s="7"/>
      <c r="G31" s="7"/>
      <c r="H31" s="8"/>
    </row>
    <row r="32" spans="1:8" ht="19.5" customHeight="1" x14ac:dyDescent="0.2">
      <c r="A32" s="20" t="s">
        <v>2</v>
      </c>
      <c r="B32" s="21" t="s">
        <v>3</v>
      </c>
      <c r="C32" s="22" t="s">
        <v>4</v>
      </c>
      <c r="D32" s="22" t="s">
        <v>28</v>
      </c>
      <c r="E32" s="22" t="s">
        <v>27</v>
      </c>
      <c r="F32" s="22" t="s">
        <v>1173</v>
      </c>
      <c r="G32" s="22" t="s">
        <v>1172</v>
      </c>
      <c r="H32" s="20" t="s">
        <v>5</v>
      </c>
    </row>
    <row r="33" spans="1:8" ht="13.5" customHeight="1" x14ac:dyDescent="0.25">
      <c r="A33" s="26" t="s">
        <v>35</v>
      </c>
      <c r="B33" s="44">
        <v>631.54999999999995</v>
      </c>
      <c r="C33" s="44">
        <f t="shared" ref="C33:C52" si="1">B33/2</f>
        <v>315.77499999999998</v>
      </c>
      <c r="D33" s="28">
        <v>43616</v>
      </c>
      <c r="E33" s="29" t="s">
        <v>105</v>
      </c>
      <c r="F33" s="34" t="s">
        <v>106</v>
      </c>
      <c r="G33" s="34" t="s">
        <v>107</v>
      </c>
      <c r="H33" s="35" t="s">
        <v>108</v>
      </c>
    </row>
    <row r="34" spans="1:8" ht="13.5" customHeight="1" x14ac:dyDescent="0.25">
      <c r="A34" s="26" t="s">
        <v>36</v>
      </c>
      <c r="B34" s="44">
        <v>12432</v>
      </c>
      <c r="C34" s="44">
        <f t="shared" si="1"/>
        <v>6216</v>
      </c>
      <c r="D34" s="28">
        <v>43616</v>
      </c>
      <c r="E34" s="29" t="s">
        <v>105</v>
      </c>
      <c r="F34" s="34" t="s">
        <v>109</v>
      </c>
      <c r="G34" s="34" t="s">
        <v>110</v>
      </c>
      <c r="H34" s="35" t="s">
        <v>111</v>
      </c>
    </row>
    <row r="35" spans="1:8" ht="13.5" customHeight="1" x14ac:dyDescent="0.25">
      <c r="A35" s="26"/>
      <c r="B35" s="44">
        <v>14208</v>
      </c>
      <c r="C35" s="44">
        <f t="shared" si="1"/>
        <v>7104</v>
      </c>
      <c r="D35" s="28">
        <v>43616</v>
      </c>
      <c r="E35" s="29" t="s">
        <v>105</v>
      </c>
      <c r="F35" s="34" t="s">
        <v>112</v>
      </c>
      <c r="G35" s="34" t="s">
        <v>113</v>
      </c>
      <c r="H35" s="35" t="s">
        <v>114</v>
      </c>
    </row>
    <row r="36" spans="1:8" ht="13.5" customHeight="1" x14ac:dyDescent="0.25">
      <c r="A36" s="26"/>
      <c r="B36" s="44">
        <v>4256</v>
      </c>
      <c r="C36" s="44">
        <f t="shared" si="1"/>
        <v>2128</v>
      </c>
      <c r="D36" s="28">
        <v>43616</v>
      </c>
      <c r="E36" s="29" t="s">
        <v>105</v>
      </c>
      <c r="F36" s="34" t="s">
        <v>115</v>
      </c>
      <c r="G36" s="34" t="s">
        <v>116</v>
      </c>
      <c r="H36" s="35" t="s">
        <v>104</v>
      </c>
    </row>
    <row r="37" spans="1:8" ht="13.5" customHeight="1" x14ac:dyDescent="0.25">
      <c r="A37" s="26"/>
      <c r="B37" s="44">
        <v>3917.94</v>
      </c>
      <c r="C37" s="44">
        <f t="shared" si="1"/>
        <v>1958.97</v>
      </c>
      <c r="D37" s="28">
        <v>43616</v>
      </c>
      <c r="E37" s="29" t="s">
        <v>105</v>
      </c>
      <c r="F37" s="34" t="s">
        <v>117</v>
      </c>
      <c r="G37" s="34" t="s">
        <v>118</v>
      </c>
      <c r="H37" s="35" t="s">
        <v>1246</v>
      </c>
    </row>
    <row r="38" spans="1:8" ht="13.5" customHeight="1" x14ac:dyDescent="0.25">
      <c r="A38" s="26"/>
      <c r="B38" s="27">
        <v>5589.36</v>
      </c>
      <c r="C38" s="44">
        <f t="shared" si="1"/>
        <v>2794.68</v>
      </c>
      <c r="D38" s="28">
        <v>43616</v>
      </c>
      <c r="E38" s="29" t="s">
        <v>105</v>
      </c>
      <c r="F38" s="30" t="s">
        <v>120</v>
      </c>
      <c r="G38" s="30" t="s">
        <v>121</v>
      </c>
      <c r="H38" s="31" t="s">
        <v>122</v>
      </c>
    </row>
    <row r="39" spans="1:8" ht="13.5" customHeight="1" x14ac:dyDescent="0.25">
      <c r="A39" s="26"/>
      <c r="B39" s="27">
        <v>7807.98</v>
      </c>
      <c r="C39" s="44">
        <f t="shared" si="1"/>
        <v>3903.99</v>
      </c>
      <c r="D39" s="28">
        <v>43616</v>
      </c>
      <c r="E39" s="29" t="s">
        <v>105</v>
      </c>
      <c r="F39" s="30" t="s">
        <v>123</v>
      </c>
      <c r="G39" s="30" t="s">
        <v>1180</v>
      </c>
      <c r="H39" s="31" t="s">
        <v>124</v>
      </c>
    </row>
    <row r="40" spans="1:8" ht="13.5" customHeight="1" x14ac:dyDescent="0.25">
      <c r="A40" s="26"/>
      <c r="B40" s="32">
        <v>626.09</v>
      </c>
      <c r="C40" s="44">
        <f t="shared" si="1"/>
        <v>313.04500000000002</v>
      </c>
      <c r="D40" s="28">
        <v>43616</v>
      </c>
      <c r="E40" s="29" t="s">
        <v>105</v>
      </c>
      <c r="F40" s="34" t="s">
        <v>125</v>
      </c>
      <c r="G40" s="34" t="s">
        <v>126</v>
      </c>
      <c r="H40" s="35" t="s">
        <v>127</v>
      </c>
    </row>
    <row r="41" spans="1:8" ht="13.5" customHeight="1" x14ac:dyDescent="0.25">
      <c r="A41" s="26"/>
      <c r="B41" s="32">
        <v>3917.94</v>
      </c>
      <c r="C41" s="44">
        <f t="shared" si="1"/>
        <v>1958.97</v>
      </c>
      <c r="D41" s="28">
        <v>43616</v>
      </c>
      <c r="E41" s="29" t="s">
        <v>105</v>
      </c>
      <c r="F41" s="34" t="s">
        <v>128</v>
      </c>
      <c r="G41" s="34" t="s">
        <v>129</v>
      </c>
      <c r="H41" s="35" t="s">
        <v>81</v>
      </c>
    </row>
    <row r="42" spans="1:8" ht="13.5" customHeight="1" x14ac:dyDescent="0.25">
      <c r="A42" s="26"/>
      <c r="B42" s="32">
        <v>5068</v>
      </c>
      <c r="C42" s="44">
        <f t="shared" si="1"/>
        <v>2534</v>
      </c>
      <c r="D42" s="28">
        <v>43616</v>
      </c>
      <c r="E42" s="29" t="s">
        <v>105</v>
      </c>
      <c r="F42" s="34" t="s">
        <v>130</v>
      </c>
      <c r="G42" s="34" t="s">
        <v>131</v>
      </c>
      <c r="H42" s="35" t="s">
        <v>132</v>
      </c>
    </row>
    <row r="43" spans="1:8" ht="13.5" customHeight="1" x14ac:dyDescent="0.25">
      <c r="A43" s="26"/>
      <c r="B43" s="32">
        <v>1093.33</v>
      </c>
      <c r="C43" s="44">
        <f t="shared" si="1"/>
        <v>546.66499999999996</v>
      </c>
      <c r="D43" s="28">
        <v>43616</v>
      </c>
      <c r="E43" s="29" t="s">
        <v>105</v>
      </c>
      <c r="F43" s="34" t="s">
        <v>133</v>
      </c>
      <c r="G43" s="34" t="s">
        <v>134</v>
      </c>
      <c r="H43" s="35" t="s">
        <v>135</v>
      </c>
    </row>
    <row r="44" spans="1:8" ht="13.5" customHeight="1" x14ac:dyDescent="0.25">
      <c r="A44" s="26"/>
      <c r="B44" s="32">
        <v>798.08</v>
      </c>
      <c r="C44" s="44">
        <f t="shared" si="1"/>
        <v>399.04</v>
      </c>
      <c r="D44" s="28">
        <v>43616</v>
      </c>
      <c r="E44" s="29" t="s">
        <v>105</v>
      </c>
      <c r="F44" s="34" t="s">
        <v>136</v>
      </c>
      <c r="G44" s="34" t="s">
        <v>137</v>
      </c>
      <c r="H44" s="35" t="s">
        <v>138</v>
      </c>
    </row>
    <row r="45" spans="1:8" ht="13.5" customHeight="1" x14ac:dyDescent="0.25">
      <c r="A45" s="26"/>
      <c r="B45" s="32">
        <v>631.54999999999995</v>
      </c>
      <c r="C45" s="44">
        <f t="shared" si="1"/>
        <v>315.77499999999998</v>
      </c>
      <c r="D45" s="28">
        <v>43616</v>
      </c>
      <c r="E45" s="29" t="s">
        <v>105</v>
      </c>
      <c r="F45" s="34" t="s">
        <v>139</v>
      </c>
      <c r="G45" s="34" t="s">
        <v>140</v>
      </c>
      <c r="H45" s="35" t="s">
        <v>141</v>
      </c>
    </row>
    <row r="46" spans="1:8" ht="13.5" customHeight="1" x14ac:dyDescent="0.25">
      <c r="A46" s="26"/>
      <c r="B46" s="32">
        <v>17760</v>
      </c>
      <c r="C46" s="44">
        <f t="shared" si="1"/>
        <v>8880</v>
      </c>
      <c r="D46" s="28">
        <v>43616</v>
      </c>
      <c r="E46" s="29" t="s">
        <v>105</v>
      </c>
      <c r="F46" s="34" t="s">
        <v>142</v>
      </c>
      <c r="G46" s="34" t="s">
        <v>143</v>
      </c>
      <c r="H46" s="35" t="s">
        <v>114</v>
      </c>
    </row>
    <row r="47" spans="1:8" ht="13.5" customHeight="1" x14ac:dyDescent="0.25">
      <c r="A47" s="26"/>
      <c r="B47" s="32">
        <v>19423.939999999999</v>
      </c>
      <c r="C47" s="44">
        <f t="shared" si="1"/>
        <v>9711.9699999999993</v>
      </c>
      <c r="D47" s="28">
        <v>43616</v>
      </c>
      <c r="E47" s="29" t="s">
        <v>105</v>
      </c>
      <c r="F47" s="34" t="s">
        <v>144</v>
      </c>
      <c r="G47" s="34" t="s">
        <v>145</v>
      </c>
      <c r="H47" s="35" t="s">
        <v>146</v>
      </c>
    </row>
    <row r="48" spans="1:8" ht="13.5" customHeight="1" x14ac:dyDescent="0.25">
      <c r="A48" s="26"/>
      <c r="B48" s="32">
        <v>1620</v>
      </c>
      <c r="C48" s="44">
        <f t="shared" si="1"/>
        <v>810</v>
      </c>
      <c r="D48" s="28">
        <v>43616</v>
      </c>
      <c r="E48" s="29" t="s">
        <v>105</v>
      </c>
      <c r="F48" s="34" t="s">
        <v>147</v>
      </c>
      <c r="G48" s="34" t="s">
        <v>148</v>
      </c>
      <c r="H48" s="35" t="s">
        <v>149</v>
      </c>
    </row>
    <row r="49" spans="1:8" ht="13.5" customHeight="1" x14ac:dyDescent="0.25">
      <c r="A49" s="26"/>
      <c r="B49" s="32">
        <v>14208</v>
      </c>
      <c r="C49" s="44">
        <f t="shared" si="1"/>
        <v>7104</v>
      </c>
      <c r="D49" s="28">
        <v>43616</v>
      </c>
      <c r="E49" s="29" t="s">
        <v>105</v>
      </c>
      <c r="F49" s="34" t="s">
        <v>150</v>
      </c>
      <c r="G49" s="34" t="s">
        <v>151</v>
      </c>
      <c r="H49" s="35" t="s">
        <v>152</v>
      </c>
    </row>
    <row r="50" spans="1:8" ht="13.5" customHeight="1" x14ac:dyDescent="0.25">
      <c r="A50" s="26"/>
      <c r="B50" s="32">
        <v>1824</v>
      </c>
      <c r="C50" s="44">
        <f t="shared" si="1"/>
        <v>912</v>
      </c>
      <c r="D50" s="28">
        <v>43616</v>
      </c>
      <c r="E50" s="29" t="s">
        <v>105</v>
      </c>
      <c r="F50" s="34" t="s">
        <v>153</v>
      </c>
      <c r="G50" s="34" t="s">
        <v>154</v>
      </c>
      <c r="H50" s="35" t="s">
        <v>155</v>
      </c>
    </row>
    <row r="51" spans="1:8" ht="13.5" customHeight="1" x14ac:dyDescent="0.25">
      <c r="A51" s="26"/>
      <c r="B51" s="32">
        <v>618.08000000000004</v>
      </c>
      <c r="C51" s="44">
        <f t="shared" si="1"/>
        <v>309.04000000000002</v>
      </c>
      <c r="D51" s="28">
        <v>43616</v>
      </c>
      <c r="E51" s="29" t="s">
        <v>105</v>
      </c>
      <c r="F51" s="34" t="s">
        <v>156</v>
      </c>
      <c r="G51" s="34" t="s">
        <v>157</v>
      </c>
      <c r="H51" s="35" t="s">
        <v>158</v>
      </c>
    </row>
    <row r="52" spans="1:8" ht="13.5" customHeight="1" x14ac:dyDescent="0.25">
      <c r="A52" s="26"/>
      <c r="B52" s="32">
        <v>6832</v>
      </c>
      <c r="C52" s="44">
        <f t="shared" si="1"/>
        <v>3416</v>
      </c>
      <c r="D52" s="28">
        <v>43616</v>
      </c>
      <c r="E52" s="29" t="s">
        <v>105</v>
      </c>
      <c r="F52" s="34" t="s">
        <v>159</v>
      </c>
      <c r="G52" s="34" t="s">
        <v>160</v>
      </c>
      <c r="H52" s="35" t="s">
        <v>161</v>
      </c>
    </row>
    <row r="53" spans="1:8" ht="13.5" customHeight="1" x14ac:dyDescent="0.25">
      <c r="A53" s="26"/>
      <c r="B53" s="29"/>
      <c r="C53" s="37"/>
      <c r="D53" s="42"/>
      <c r="E53" s="29"/>
      <c r="F53" s="45"/>
      <c r="G53" s="45"/>
      <c r="H53" s="46"/>
    </row>
    <row r="54" spans="1:8" ht="13.5" customHeight="1" x14ac:dyDescent="0.25">
      <c r="A54" s="47" t="s">
        <v>6</v>
      </c>
      <c r="B54" s="40">
        <f>SUM(B33:B53)</f>
        <v>123263.84000000001</v>
      </c>
      <c r="C54" s="40">
        <f>SUM(C33:C52)</f>
        <v>61631.920000000006</v>
      </c>
      <c r="D54" s="29"/>
      <c r="E54" s="29"/>
      <c r="F54" s="45"/>
      <c r="G54" s="45"/>
      <c r="H54" s="48"/>
    </row>
    <row r="55" spans="1:8" ht="13.5" customHeight="1" x14ac:dyDescent="0.25">
      <c r="A55" s="9"/>
      <c r="B55" s="10"/>
      <c r="C55" s="10"/>
      <c r="D55" s="10"/>
      <c r="E55" s="10"/>
      <c r="F55" s="11"/>
      <c r="G55" s="11"/>
      <c r="H55" s="12"/>
    </row>
    <row r="56" spans="1:8" ht="19.5" customHeight="1" x14ac:dyDescent="0.2">
      <c r="A56" s="20" t="s">
        <v>2</v>
      </c>
      <c r="B56" s="21" t="s">
        <v>3</v>
      </c>
      <c r="C56" s="22" t="s">
        <v>4</v>
      </c>
      <c r="D56" s="22" t="s">
        <v>28</v>
      </c>
      <c r="E56" s="22" t="s">
        <v>27</v>
      </c>
      <c r="F56" s="22" t="s">
        <v>1173</v>
      </c>
      <c r="G56" s="22" t="s">
        <v>1172</v>
      </c>
      <c r="H56" s="20" t="s">
        <v>5</v>
      </c>
    </row>
    <row r="57" spans="1:8" ht="13.5" customHeight="1" x14ac:dyDescent="0.25">
      <c r="A57" s="26" t="s">
        <v>162</v>
      </c>
      <c r="B57" s="44">
        <v>11329.97</v>
      </c>
      <c r="C57" s="44">
        <f t="shared" ref="C57:C63" si="2">B57/2</f>
        <v>5664.9849999999997</v>
      </c>
      <c r="D57" s="28">
        <v>43616</v>
      </c>
      <c r="E57" s="38" t="s">
        <v>163</v>
      </c>
      <c r="F57" s="34" t="s">
        <v>164</v>
      </c>
      <c r="G57" s="34" t="s">
        <v>165</v>
      </c>
      <c r="H57" s="35" t="s">
        <v>81</v>
      </c>
    </row>
    <row r="58" spans="1:8" ht="13.5" customHeight="1" x14ac:dyDescent="0.25">
      <c r="A58" s="26" t="s">
        <v>1174</v>
      </c>
      <c r="B58" s="27">
        <v>846.67</v>
      </c>
      <c r="C58" s="44">
        <f t="shared" si="2"/>
        <v>423.33499999999998</v>
      </c>
      <c r="D58" s="28">
        <v>43616</v>
      </c>
      <c r="E58" s="38" t="s">
        <v>163</v>
      </c>
      <c r="F58" s="30" t="s">
        <v>166</v>
      </c>
      <c r="G58" s="30" t="s">
        <v>167</v>
      </c>
      <c r="H58" s="31" t="s">
        <v>168</v>
      </c>
    </row>
    <row r="59" spans="1:8" ht="13.5" customHeight="1" x14ac:dyDescent="0.25">
      <c r="A59" s="46"/>
      <c r="B59" s="27">
        <v>37373.47</v>
      </c>
      <c r="C59" s="44">
        <f t="shared" si="2"/>
        <v>18686.735000000001</v>
      </c>
      <c r="D59" s="28">
        <v>43616</v>
      </c>
      <c r="E59" s="38" t="s">
        <v>163</v>
      </c>
      <c r="F59" s="30" t="s">
        <v>169</v>
      </c>
      <c r="G59" s="30" t="s">
        <v>1181</v>
      </c>
      <c r="H59" s="31" t="s">
        <v>170</v>
      </c>
    </row>
    <row r="60" spans="1:8" ht="13.5" customHeight="1" x14ac:dyDescent="0.25">
      <c r="A60" s="46"/>
      <c r="B60" s="32">
        <v>4890.67</v>
      </c>
      <c r="C60" s="44">
        <f t="shared" si="2"/>
        <v>2445.335</v>
      </c>
      <c r="D60" s="28">
        <v>43616</v>
      </c>
      <c r="E60" s="38" t="s">
        <v>163</v>
      </c>
      <c r="F60" s="34" t="s">
        <v>171</v>
      </c>
      <c r="G60" s="34" t="s">
        <v>172</v>
      </c>
      <c r="H60" s="35" t="s">
        <v>173</v>
      </c>
    </row>
    <row r="61" spans="1:8" ht="13.5" customHeight="1" x14ac:dyDescent="0.25">
      <c r="A61" s="46"/>
      <c r="B61" s="32">
        <v>1296</v>
      </c>
      <c r="C61" s="44">
        <f t="shared" si="2"/>
        <v>648</v>
      </c>
      <c r="D61" s="28">
        <v>43616</v>
      </c>
      <c r="E61" s="38" t="s">
        <v>163</v>
      </c>
      <c r="F61" s="34" t="s">
        <v>174</v>
      </c>
      <c r="G61" s="34" t="s">
        <v>175</v>
      </c>
      <c r="H61" s="35" t="s">
        <v>176</v>
      </c>
    </row>
    <row r="62" spans="1:8" ht="13.5" customHeight="1" x14ac:dyDescent="0.25">
      <c r="A62" s="46"/>
      <c r="B62" s="32">
        <v>6986.67</v>
      </c>
      <c r="C62" s="44">
        <f t="shared" si="2"/>
        <v>3493.335</v>
      </c>
      <c r="D62" s="28">
        <v>43616</v>
      </c>
      <c r="E62" s="38" t="s">
        <v>163</v>
      </c>
      <c r="F62" s="34" t="s">
        <v>177</v>
      </c>
      <c r="G62" s="34" t="s">
        <v>178</v>
      </c>
      <c r="H62" s="35" t="s">
        <v>119</v>
      </c>
    </row>
    <row r="63" spans="1:8" ht="13.5" customHeight="1" x14ac:dyDescent="0.25">
      <c r="A63" s="46"/>
      <c r="B63" s="32">
        <v>5626</v>
      </c>
      <c r="C63" s="44">
        <f t="shared" si="2"/>
        <v>2813</v>
      </c>
      <c r="D63" s="28">
        <v>43616</v>
      </c>
      <c r="E63" s="38" t="s">
        <v>163</v>
      </c>
      <c r="F63" s="34" t="s">
        <v>179</v>
      </c>
      <c r="G63" s="34" t="s">
        <v>180</v>
      </c>
      <c r="H63" s="35" t="s">
        <v>119</v>
      </c>
    </row>
    <row r="64" spans="1:8" ht="13.5" customHeight="1" x14ac:dyDescent="0.25">
      <c r="A64" s="46"/>
      <c r="B64" s="36"/>
      <c r="C64" s="37"/>
      <c r="D64" s="42"/>
      <c r="E64" s="29"/>
      <c r="F64" s="38"/>
      <c r="G64" s="38"/>
      <c r="H64" s="48"/>
    </row>
    <row r="65" spans="1:8" ht="13.5" customHeight="1" x14ac:dyDescent="0.25">
      <c r="A65" s="39" t="s">
        <v>8</v>
      </c>
      <c r="B65" s="43">
        <f>SUM(B57:B64)</f>
        <v>68349.45</v>
      </c>
      <c r="C65" s="43">
        <f>SUM(C57:C63)</f>
        <v>34174.724999999999</v>
      </c>
      <c r="D65" s="36"/>
      <c r="E65" s="38"/>
      <c r="F65" s="38"/>
      <c r="G65" s="42"/>
      <c r="H65" s="48"/>
    </row>
    <row r="66" spans="1:8" ht="13.5" customHeight="1" x14ac:dyDescent="0.25">
      <c r="A66" s="9"/>
      <c r="B66" s="10"/>
      <c r="C66" s="10"/>
      <c r="D66" s="10"/>
      <c r="E66" s="11"/>
      <c r="F66" s="11"/>
      <c r="G66" s="13"/>
      <c r="H66" s="12"/>
    </row>
    <row r="67" spans="1:8" ht="13.5" customHeight="1" x14ac:dyDescent="0.2">
      <c r="A67" s="20" t="s">
        <v>2</v>
      </c>
      <c r="B67" s="21" t="s">
        <v>3</v>
      </c>
      <c r="C67" s="22" t="s">
        <v>4</v>
      </c>
      <c r="D67" s="22" t="s">
        <v>28</v>
      </c>
      <c r="E67" s="22" t="s">
        <v>27</v>
      </c>
      <c r="F67" s="22" t="s">
        <v>1173</v>
      </c>
      <c r="G67" s="22" t="s">
        <v>1172</v>
      </c>
      <c r="H67" s="20" t="s">
        <v>5</v>
      </c>
    </row>
    <row r="68" spans="1:8" ht="13.5" customHeight="1" x14ac:dyDescent="0.25">
      <c r="A68" s="26" t="s">
        <v>9</v>
      </c>
      <c r="B68" s="27">
        <v>14208</v>
      </c>
      <c r="C68" s="27">
        <f>B68/2</f>
        <v>7104</v>
      </c>
      <c r="D68" s="28">
        <v>43616</v>
      </c>
      <c r="E68" s="29" t="s">
        <v>181</v>
      </c>
      <c r="F68" s="30" t="s">
        <v>182</v>
      </c>
      <c r="G68" s="30" t="s">
        <v>183</v>
      </c>
      <c r="H68" s="31" t="s">
        <v>184</v>
      </c>
    </row>
    <row r="69" spans="1:8" ht="13.5" customHeight="1" x14ac:dyDescent="0.25">
      <c r="A69" s="26" t="s">
        <v>10</v>
      </c>
      <c r="B69" s="27">
        <v>14208</v>
      </c>
      <c r="C69" s="27">
        <f t="shared" ref="C69:C79" si="3">B69/2</f>
        <v>7104</v>
      </c>
      <c r="D69" s="28">
        <v>43616</v>
      </c>
      <c r="E69" s="29" t="s">
        <v>181</v>
      </c>
      <c r="F69" s="30" t="s">
        <v>185</v>
      </c>
      <c r="G69" s="30" t="s">
        <v>186</v>
      </c>
      <c r="H69" s="31" t="s">
        <v>187</v>
      </c>
    </row>
    <row r="70" spans="1:8" ht="13.5" customHeight="1" x14ac:dyDescent="0.25">
      <c r="A70" s="46"/>
      <c r="B70" s="27">
        <v>1596</v>
      </c>
      <c r="C70" s="27">
        <f t="shared" si="3"/>
        <v>798</v>
      </c>
      <c r="D70" s="28">
        <v>43616</v>
      </c>
      <c r="E70" s="29" t="s">
        <v>181</v>
      </c>
      <c r="F70" s="30" t="s">
        <v>188</v>
      </c>
      <c r="G70" s="30" t="s">
        <v>189</v>
      </c>
      <c r="H70" s="31" t="s">
        <v>104</v>
      </c>
    </row>
    <row r="71" spans="1:8" ht="13.5" customHeight="1" x14ac:dyDescent="0.25">
      <c r="A71" s="46"/>
      <c r="B71" s="27">
        <v>1512</v>
      </c>
      <c r="C71" s="27">
        <f t="shared" si="3"/>
        <v>756</v>
      </c>
      <c r="D71" s="28">
        <v>43616</v>
      </c>
      <c r="E71" s="29" t="s">
        <v>181</v>
      </c>
      <c r="F71" s="30" t="s">
        <v>190</v>
      </c>
      <c r="G71" s="30" t="s">
        <v>191</v>
      </c>
      <c r="H71" s="31" t="s">
        <v>192</v>
      </c>
    </row>
    <row r="72" spans="1:8" ht="13.5" customHeight="1" x14ac:dyDescent="0.25">
      <c r="A72" s="46"/>
      <c r="B72" s="27">
        <v>618.08000000000004</v>
      </c>
      <c r="C72" s="27">
        <f t="shared" si="3"/>
        <v>309.04000000000002</v>
      </c>
      <c r="D72" s="28">
        <v>43616</v>
      </c>
      <c r="E72" s="29" t="s">
        <v>181</v>
      </c>
      <c r="F72" s="30" t="s">
        <v>193</v>
      </c>
      <c r="G72" s="30" t="s">
        <v>194</v>
      </c>
      <c r="H72" s="31" t="s">
        <v>195</v>
      </c>
    </row>
    <row r="73" spans="1:8" ht="13.5" customHeight="1" x14ac:dyDescent="0.25">
      <c r="A73" s="46"/>
      <c r="B73" s="27">
        <v>14208</v>
      </c>
      <c r="C73" s="27">
        <f t="shared" si="3"/>
        <v>7104</v>
      </c>
      <c r="D73" s="28">
        <v>43616</v>
      </c>
      <c r="E73" s="29" t="s">
        <v>181</v>
      </c>
      <c r="F73" s="30" t="s">
        <v>196</v>
      </c>
      <c r="G73" s="30" t="s">
        <v>197</v>
      </c>
      <c r="H73" s="31" t="s">
        <v>187</v>
      </c>
    </row>
    <row r="74" spans="1:8" ht="13.5" customHeight="1" x14ac:dyDescent="0.25">
      <c r="A74" s="46"/>
      <c r="B74" s="32">
        <v>4890.67</v>
      </c>
      <c r="C74" s="27">
        <f t="shared" si="3"/>
        <v>2445.335</v>
      </c>
      <c r="D74" s="28">
        <v>43616</v>
      </c>
      <c r="E74" s="29" t="s">
        <v>181</v>
      </c>
      <c r="F74" s="34" t="s">
        <v>198</v>
      </c>
      <c r="G74" s="34" t="s">
        <v>199</v>
      </c>
      <c r="H74" s="35" t="s">
        <v>200</v>
      </c>
    </row>
    <row r="75" spans="1:8" ht="13.5" customHeight="1" x14ac:dyDescent="0.25">
      <c r="A75" s="46"/>
      <c r="B75" s="32">
        <v>638.46</v>
      </c>
      <c r="C75" s="27">
        <f t="shared" si="3"/>
        <v>319.23</v>
      </c>
      <c r="D75" s="28">
        <v>43616</v>
      </c>
      <c r="E75" s="29" t="s">
        <v>181</v>
      </c>
      <c r="F75" s="34" t="s">
        <v>201</v>
      </c>
      <c r="G75" s="34" t="s">
        <v>202</v>
      </c>
      <c r="H75" s="31" t="s">
        <v>187</v>
      </c>
    </row>
    <row r="76" spans="1:8" ht="13.5" customHeight="1" x14ac:dyDescent="0.25">
      <c r="A76" s="46"/>
      <c r="B76" s="32">
        <v>638.46</v>
      </c>
      <c r="C76" s="27">
        <f t="shared" si="3"/>
        <v>319.23</v>
      </c>
      <c r="D76" s="28">
        <v>43616</v>
      </c>
      <c r="E76" s="29" t="s">
        <v>181</v>
      </c>
      <c r="F76" s="34" t="s">
        <v>203</v>
      </c>
      <c r="G76" s="34" t="s">
        <v>204</v>
      </c>
      <c r="H76" s="31" t="s">
        <v>187</v>
      </c>
    </row>
    <row r="77" spans="1:8" ht="13.5" customHeight="1" x14ac:dyDescent="0.25">
      <c r="A77" s="46"/>
      <c r="B77" s="32">
        <v>638.46</v>
      </c>
      <c r="C77" s="27">
        <f t="shared" si="3"/>
        <v>319.23</v>
      </c>
      <c r="D77" s="28">
        <v>43616</v>
      </c>
      <c r="E77" s="29" t="s">
        <v>181</v>
      </c>
      <c r="F77" s="34" t="s">
        <v>205</v>
      </c>
      <c r="G77" s="34" t="s">
        <v>206</v>
      </c>
      <c r="H77" s="31" t="s">
        <v>187</v>
      </c>
    </row>
    <row r="78" spans="1:8" ht="13.5" customHeight="1" x14ac:dyDescent="0.25">
      <c r="A78" s="46"/>
      <c r="B78" s="32">
        <v>3668</v>
      </c>
      <c r="C78" s="27">
        <f t="shared" si="3"/>
        <v>1834</v>
      </c>
      <c r="D78" s="28">
        <v>43616</v>
      </c>
      <c r="E78" s="29" t="s">
        <v>181</v>
      </c>
      <c r="F78" s="34" t="s">
        <v>207</v>
      </c>
      <c r="G78" s="34" t="s">
        <v>208</v>
      </c>
      <c r="H78" s="35" t="s">
        <v>209</v>
      </c>
    </row>
    <row r="79" spans="1:8" ht="13.5" customHeight="1" x14ac:dyDescent="0.25">
      <c r="A79" s="46"/>
      <c r="B79" s="32">
        <v>618.08000000000004</v>
      </c>
      <c r="C79" s="27">
        <f t="shared" si="3"/>
        <v>309.04000000000002</v>
      </c>
      <c r="D79" s="28">
        <v>43616</v>
      </c>
      <c r="E79" s="29" t="s">
        <v>181</v>
      </c>
      <c r="F79" s="34" t="s">
        <v>210</v>
      </c>
      <c r="G79" s="34" t="s">
        <v>211</v>
      </c>
      <c r="H79" s="35" t="s">
        <v>209</v>
      </c>
    </row>
    <row r="80" spans="1:8" ht="13.5" customHeight="1" x14ac:dyDescent="0.25">
      <c r="A80" s="46"/>
      <c r="B80" s="29"/>
      <c r="C80" s="37"/>
      <c r="D80" s="29"/>
      <c r="E80" s="29"/>
      <c r="F80" s="45"/>
      <c r="G80" s="45"/>
      <c r="H80" s="46"/>
    </row>
    <row r="81" spans="1:8" ht="13.5" customHeight="1" x14ac:dyDescent="0.25">
      <c r="A81" s="47" t="s">
        <v>6</v>
      </c>
      <c r="B81" s="40">
        <f>SUM(B68:B80)</f>
        <v>57442.21</v>
      </c>
      <c r="C81" s="40">
        <f>SUM(C68:C79)</f>
        <v>28721.105</v>
      </c>
      <c r="D81" s="29"/>
      <c r="E81" s="29"/>
      <c r="F81" s="45"/>
      <c r="G81" s="45"/>
      <c r="H81" s="48"/>
    </row>
    <row r="82" spans="1:8" ht="13.5" customHeight="1" x14ac:dyDescent="0.25">
      <c r="A82" s="9"/>
      <c r="B82" s="10"/>
      <c r="C82" s="10"/>
      <c r="D82" s="10"/>
      <c r="E82" s="10"/>
      <c r="F82" s="11"/>
      <c r="G82" s="11"/>
      <c r="H82" s="12"/>
    </row>
    <row r="83" spans="1:8" ht="19.5" customHeight="1" x14ac:dyDescent="0.2">
      <c r="A83" s="20" t="s">
        <v>2</v>
      </c>
      <c r="B83" s="21" t="s">
        <v>3</v>
      </c>
      <c r="C83" s="22" t="s">
        <v>4</v>
      </c>
      <c r="D83" s="22" t="s">
        <v>28</v>
      </c>
      <c r="E83" s="22" t="s">
        <v>27</v>
      </c>
      <c r="F83" s="22" t="s">
        <v>1173</v>
      </c>
      <c r="G83" s="22" t="s">
        <v>1172</v>
      </c>
      <c r="H83" s="20" t="s">
        <v>5</v>
      </c>
    </row>
    <row r="84" spans="1:8" ht="13.5" customHeight="1" x14ac:dyDescent="0.25">
      <c r="A84" s="26" t="s">
        <v>37</v>
      </c>
      <c r="B84" s="27">
        <v>618.08000000000004</v>
      </c>
      <c r="C84" s="27">
        <f>B84/2</f>
        <v>309.04000000000002</v>
      </c>
      <c r="D84" s="28">
        <v>43616</v>
      </c>
      <c r="E84" s="29" t="s">
        <v>212</v>
      </c>
      <c r="F84" s="30" t="s">
        <v>213</v>
      </c>
      <c r="G84" s="30" t="s">
        <v>214</v>
      </c>
      <c r="H84" s="31" t="s">
        <v>215</v>
      </c>
    </row>
    <row r="85" spans="1:8" ht="13.5" customHeight="1" x14ac:dyDescent="0.25">
      <c r="A85" s="26" t="s">
        <v>38</v>
      </c>
      <c r="B85" s="27">
        <v>2160</v>
      </c>
      <c r="C85" s="27">
        <f>B85/2</f>
        <v>1080</v>
      </c>
      <c r="D85" s="28">
        <v>43616</v>
      </c>
      <c r="E85" s="29" t="s">
        <v>212</v>
      </c>
      <c r="F85" s="30" t="s">
        <v>216</v>
      </c>
      <c r="G85" s="30" t="s">
        <v>217</v>
      </c>
      <c r="H85" s="31" t="s">
        <v>218</v>
      </c>
    </row>
    <row r="86" spans="1:8" ht="13.5" customHeight="1" x14ac:dyDescent="0.25">
      <c r="A86" s="46"/>
      <c r="B86" s="27">
        <v>2053.33</v>
      </c>
      <c r="C86" s="27">
        <f>B86/2</f>
        <v>1026.665</v>
      </c>
      <c r="D86" s="28">
        <v>43616</v>
      </c>
      <c r="E86" s="29" t="s">
        <v>212</v>
      </c>
      <c r="F86" s="30" t="s">
        <v>219</v>
      </c>
      <c r="G86" s="30" t="s">
        <v>220</v>
      </c>
      <c r="H86" s="31" t="s">
        <v>221</v>
      </c>
    </row>
    <row r="87" spans="1:8" ht="13.5" customHeight="1" x14ac:dyDescent="0.25">
      <c r="A87" s="46"/>
      <c r="B87" s="27">
        <v>758.18</v>
      </c>
      <c r="C87" s="27">
        <f>B87/2</f>
        <v>379.09</v>
      </c>
      <c r="D87" s="28">
        <v>43616</v>
      </c>
      <c r="E87" s="29" t="s">
        <v>212</v>
      </c>
      <c r="F87" s="30" t="s">
        <v>222</v>
      </c>
      <c r="G87" s="30" t="s">
        <v>223</v>
      </c>
      <c r="H87" s="31" t="s">
        <v>224</v>
      </c>
    </row>
    <row r="88" spans="1:8" ht="13.5" customHeight="1" x14ac:dyDescent="0.25">
      <c r="A88" s="46"/>
      <c r="B88" s="27">
        <v>5386.67</v>
      </c>
      <c r="C88" s="27">
        <f>B88/2</f>
        <v>2693.335</v>
      </c>
      <c r="D88" s="28">
        <v>43616</v>
      </c>
      <c r="E88" s="29" t="s">
        <v>212</v>
      </c>
      <c r="F88" s="30" t="s">
        <v>225</v>
      </c>
      <c r="G88" s="30" t="s">
        <v>226</v>
      </c>
      <c r="H88" s="31" t="s">
        <v>227</v>
      </c>
    </row>
    <row r="89" spans="1:8" ht="13.5" customHeight="1" x14ac:dyDescent="0.25">
      <c r="A89" s="46"/>
      <c r="B89" s="36"/>
      <c r="C89" s="37"/>
      <c r="D89" s="42"/>
      <c r="E89" s="29"/>
      <c r="F89" s="38"/>
      <c r="G89" s="38"/>
      <c r="H89" s="48"/>
    </row>
    <row r="90" spans="1:8" ht="13.5" customHeight="1" x14ac:dyDescent="0.25">
      <c r="A90" s="39" t="s">
        <v>8</v>
      </c>
      <c r="B90" s="43">
        <f>SUM(B84:B89)</f>
        <v>10976.26</v>
      </c>
      <c r="C90" s="43">
        <f>SUM(C84:C88)</f>
        <v>5488.13</v>
      </c>
      <c r="D90" s="36"/>
      <c r="E90" s="38"/>
      <c r="F90" s="38"/>
      <c r="G90" s="38"/>
      <c r="H90" s="48"/>
    </row>
    <row r="91" spans="1:8" ht="13.5" customHeight="1" x14ac:dyDescent="0.25">
      <c r="A91" s="9"/>
      <c r="B91" s="10"/>
      <c r="C91" s="10"/>
      <c r="D91" s="10"/>
      <c r="E91" s="10"/>
      <c r="F91" s="11"/>
      <c r="G91" s="11"/>
      <c r="H91" s="12"/>
    </row>
    <row r="92" spans="1:8" ht="19.5" customHeight="1" x14ac:dyDescent="0.2">
      <c r="A92" s="20" t="s">
        <v>2</v>
      </c>
      <c r="B92" s="21" t="s">
        <v>3</v>
      </c>
      <c r="C92" s="22" t="s">
        <v>4</v>
      </c>
      <c r="D92" s="22" t="s">
        <v>28</v>
      </c>
      <c r="E92" s="22" t="s">
        <v>27</v>
      </c>
      <c r="F92" s="22" t="s">
        <v>1173</v>
      </c>
      <c r="G92" s="22" t="s">
        <v>1172</v>
      </c>
      <c r="H92" s="20" t="s">
        <v>5</v>
      </c>
    </row>
    <row r="93" spans="1:8" ht="13.5" customHeight="1" x14ac:dyDescent="0.25">
      <c r="A93" s="26" t="s">
        <v>22</v>
      </c>
      <c r="B93" s="44">
        <v>30416.55</v>
      </c>
      <c r="C93" s="44">
        <f>B93/2</f>
        <v>15208.275</v>
      </c>
      <c r="D93" s="28">
        <v>43616</v>
      </c>
      <c r="E93" s="49" t="s">
        <v>228</v>
      </c>
      <c r="F93" s="34" t="s">
        <v>229</v>
      </c>
      <c r="G93" s="34" t="s">
        <v>230</v>
      </c>
      <c r="H93" s="35" t="s">
        <v>231</v>
      </c>
    </row>
    <row r="94" spans="1:8" ht="13.5" customHeight="1" x14ac:dyDescent="0.25">
      <c r="A94" s="26" t="s">
        <v>23</v>
      </c>
      <c r="B94" s="44">
        <v>1016</v>
      </c>
      <c r="C94" s="44">
        <f>B94/2</f>
        <v>508</v>
      </c>
      <c r="D94" s="28">
        <v>43616</v>
      </c>
      <c r="E94" s="49" t="s">
        <v>228</v>
      </c>
      <c r="F94" s="34" t="s">
        <v>232</v>
      </c>
      <c r="G94" s="34" t="s">
        <v>233</v>
      </c>
      <c r="H94" s="35" t="s">
        <v>234</v>
      </c>
    </row>
    <row r="95" spans="1:8" ht="13.5" customHeight="1" x14ac:dyDescent="0.25">
      <c r="A95" s="46"/>
      <c r="B95" s="29"/>
      <c r="C95" s="37"/>
      <c r="D95" s="42"/>
      <c r="E95" s="49"/>
      <c r="F95" s="45"/>
      <c r="G95" s="45"/>
      <c r="H95" s="48"/>
    </row>
    <row r="96" spans="1:8" ht="13.5" customHeight="1" x14ac:dyDescent="0.25">
      <c r="A96" s="47" t="s">
        <v>6</v>
      </c>
      <c r="B96" s="40">
        <f>SUM(B93:B95)</f>
        <v>31432.55</v>
      </c>
      <c r="C96" s="40">
        <f>SUM(C93:C95)</f>
        <v>15716.275</v>
      </c>
      <c r="D96" s="29"/>
      <c r="E96" s="29"/>
      <c r="F96" s="45"/>
      <c r="G96" s="45"/>
      <c r="H96" s="48"/>
    </row>
    <row r="97" spans="1:8" ht="13.5" customHeight="1" x14ac:dyDescent="0.25">
      <c r="A97" s="9"/>
      <c r="B97" s="10"/>
      <c r="C97" s="10"/>
      <c r="D97" s="10"/>
      <c r="E97" s="10"/>
      <c r="F97" s="11"/>
      <c r="G97" s="11"/>
      <c r="H97" s="12"/>
    </row>
    <row r="98" spans="1:8" ht="19.5" customHeight="1" x14ac:dyDescent="0.2">
      <c r="A98" s="20" t="s">
        <v>2</v>
      </c>
      <c r="B98" s="21" t="s">
        <v>3</v>
      </c>
      <c r="C98" s="22" t="s">
        <v>4</v>
      </c>
      <c r="D98" s="22" t="s">
        <v>28</v>
      </c>
      <c r="E98" s="22" t="s">
        <v>27</v>
      </c>
      <c r="F98" s="22" t="s">
        <v>1173</v>
      </c>
      <c r="G98" s="22" t="s">
        <v>1172</v>
      </c>
      <c r="H98" s="20" t="s">
        <v>5</v>
      </c>
    </row>
    <row r="99" spans="1:8" ht="13.5" customHeight="1" x14ac:dyDescent="0.25">
      <c r="A99" s="26" t="s">
        <v>55</v>
      </c>
      <c r="B99" s="44">
        <v>6832</v>
      </c>
      <c r="C99" s="44">
        <f>B99/2</f>
        <v>3416</v>
      </c>
      <c r="D99" s="28">
        <v>43616</v>
      </c>
      <c r="E99" s="29" t="s">
        <v>235</v>
      </c>
      <c r="F99" s="34" t="s">
        <v>236</v>
      </c>
      <c r="G99" s="34" t="s">
        <v>237</v>
      </c>
      <c r="H99" s="35" t="s">
        <v>238</v>
      </c>
    </row>
    <row r="100" spans="1:8" ht="13.5" customHeight="1" x14ac:dyDescent="0.25">
      <c r="A100" s="26" t="s">
        <v>56</v>
      </c>
      <c r="B100" s="32">
        <v>24447.35</v>
      </c>
      <c r="C100" s="44">
        <f t="shared" ref="C100:C107" si="4">B100/2</f>
        <v>12223.674999999999</v>
      </c>
      <c r="D100" s="28">
        <v>43616</v>
      </c>
      <c r="E100" s="29" t="s">
        <v>235</v>
      </c>
      <c r="F100" s="34" t="s">
        <v>239</v>
      </c>
      <c r="G100" s="34" t="s">
        <v>240</v>
      </c>
      <c r="H100" s="35" t="s">
        <v>241</v>
      </c>
    </row>
    <row r="101" spans="1:8" ht="13.5" customHeight="1" x14ac:dyDescent="0.25">
      <c r="A101" s="26"/>
      <c r="B101" s="32">
        <v>5428.03</v>
      </c>
      <c r="C101" s="44">
        <f t="shared" si="4"/>
        <v>2714.0149999999999</v>
      </c>
      <c r="D101" s="28">
        <v>43616</v>
      </c>
      <c r="E101" s="29" t="s">
        <v>235</v>
      </c>
      <c r="F101" s="34" t="s">
        <v>242</v>
      </c>
      <c r="G101" s="34" t="s">
        <v>243</v>
      </c>
      <c r="H101" s="35" t="s">
        <v>244</v>
      </c>
    </row>
    <row r="102" spans="1:8" ht="13.5" customHeight="1" x14ac:dyDescent="0.25">
      <c r="A102" s="26"/>
      <c r="B102" s="32">
        <v>35706.400000000001</v>
      </c>
      <c r="C102" s="44">
        <f t="shared" si="4"/>
        <v>17853.2</v>
      </c>
      <c r="D102" s="28">
        <v>43616</v>
      </c>
      <c r="E102" s="29" t="s">
        <v>235</v>
      </c>
      <c r="F102" s="34" t="s">
        <v>245</v>
      </c>
      <c r="G102" s="34" t="s">
        <v>246</v>
      </c>
      <c r="H102" s="35" t="s">
        <v>146</v>
      </c>
    </row>
    <row r="103" spans="1:8" ht="13.5" customHeight="1" x14ac:dyDescent="0.25">
      <c r="A103" s="26"/>
      <c r="B103" s="32">
        <v>1421.97</v>
      </c>
      <c r="C103" s="44">
        <f t="shared" si="4"/>
        <v>710.98500000000001</v>
      </c>
      <c r="D103" s="28">
        <v>43616</v>
      </c>
      <c r="E103" s="29" t="s">
        <v>235</v>
      </c>
      <c r="F103" s="34" t="s">
        <v>247</v>
      </c>
      <c r="G103" s="34" t="s">
        <v>248</v>
      </c>
      <c r="H103" s="35" t="s">
        <v>249</v>
      </c>
    </row>
    <row r="104" spans="1:8" ht="13.5" customHeight="1" x14ac:dyDescent="0.25">
      <c r="A104" s="26"/>
      <c r="B104" s="32">
        <v>300</v>
      </c>
      <c r="C104" s="44">
        <f t="shared" si="4"/>
        <v>150</v>
      </c>
      <c r="D104" s="28">
        <v>43616</v>
      </c>
      <c r="E104" s="29" t="s">
        <v>235</v>
      </c>
      <c r="F104" s="34" t="s">
        <v>250</v>
      </c>
      <c r="G104" s="34">
        <v>22027</v>
      </c>
      <c r="H104" s="35" t="s">
        <v>251</v>
      </c>
    </row>
    <row r="105" spans="1:8" ht="13.5" customHeight="1" x14ac:dyDescent="0.25">
      <c r="A105" s="26"/>
      <c r="B105" s="32">
        <v>1424.89</v>
      </c>
      <c r="C105" s="44">
        <f t="shared" si="4"/>
        <v>712.44500000000005</v>
      </c>
      <c r="D105" s="28">
        <v>43616</v>
      </c>
      <c r="E105" s="29" t="s">
        <v>235</v>
      </c>
      <c r="F105" s="34" t="s">
        <v>252</v>
      </c>
      <c r="G105" s="34">
        <v>21398</v>
      </c>
      <c r="H105" s="35" t="s">
        <v>253</v>
      </c>
    </row>
    <row r="106" spans="1:8" ht="13.5" customHeight="1" x14ac:dyDescent="0.25">
      <c r="A106" s="26"/>
      <c r="B106" s="32">
        <v>1514.85</v>
      </c>
      <c r="C106" s="44">
        <f t="shared" si="4"/>
        <v>757.42499999999995</v>
      </c>
      <c r="D106" s="28">
        <v>43616</v>
      </c>
      <c r="E106" s="29" t="s">
        <v>235</v>
      </c>
      <c r="F106" s="34" t="s">
        <v>254</v>
      </c>
      <c r="G106" s="34">
        <v>23051</v>
      </c>
      <c r="H106" s="35" t="s">
        <v>255</v>
      </c>
    </row>
    <row r="107" spans="1:8" ht="13.5" customHeight="1" x14ac:dyDescent="0.25">
      <c r="A107" s="26"/>
      <c r="B107" s="32">
        <v>1009.87</v>
      </c>
      <c r="C107" s="44">
        <f t="shared" si="4"/>
        <v>504.935</v>
      </c>
      <c r="D107" s="28">
        <v>43616</v>
      </c>
      <c r="E107" s="29" t="s">
        <v>235</v>
      </c>
      <c r="F107" s="34" t="s">
        <v>256</v>
      </c>
      <c r="G107" s="34">
        <v>21550</v>
      </c>
      <c r="H107" s="35" t="s">
        <v>257</v>
      </c>
    </row>
    <row r="108" spans="1:8" ht="13.5" customHeight="1" x14ac:dyDescent="0.25">
      <c r="A108" s="26"/>
      <c r="B108" s="32">
        <v>0</v>
      </c>
      <c r="C108" s="32">
        <v>-266.7</v>
      </c>
      <c r="D108" s="28">
        <v>43616</v>
      </c>
      <c r="E108" s="29" t="s">
        <v>235</v>
      </c>
      <c r="F108" s="34" t="s">
        <v>258</v>
      </c>
      <c r="G108" s="34" t="s">
        <v>1207</v>
      </c>
      <c r="H108" s="35" t="s">
        <v>1206</v>
      </c>
    </row>
    <row r="109" spans="1:8" ht="13.5" customHeight="1" x14ac:dyDescent="0.25">
      <c r="A109" s="26"/>
      <c r="B109" s="36"/>
      <c r="C109" s="37"/>
      <c r="D109" s="42"/>
      <c r="E109" s="29"/>
      <c r="F109" s="38"/>
      <c r="G109" s="38"/>
      <c r="H109" s="26"/>
    </row>
    <row r="110" spans="1:8" ht="13.5" customHeight="1" x14ac:dyDescent="0.25">
      <c r="A110" s="39" t="s">
        <v>6</v>
      </c>
      <c r="B110" s="43">
        <f>SUM(B99:B109)</f>
        <v>78085.36</v>
      </c>
      <c r="C110" s="40">
        <f>SUM(C99:C108)</f>
        <v>38775.980000000003</v>
      </c>
      <c r="D110" s="38"/>
      <c r="E110" s="42"/>
      <c r="F110" s="50"/>
      <c r="G110" s="38"/>
      <c r="H110" s="26"/>
    </row>
    <row r="111" spans="1:8" ht="13.5" customHeight="1" x14ac:dyDescent="0.25">
      <c r="A111" s="9"/>
      <c r="B111" s="10"/>
      <c r="C111" s="10"/>
      <c r="D111" s="10"/>
      <c r="E111" s="10"/>
      <c r="F111" s="11"/>
      <c r="G111" s="11"/>
      <c r="H111" s="12"/>
    </row>
    <row r="112" spans="1:8" ht="19.5" customHeight="1" x14ac:dyDescent="0.2">
      <c r="A112" s="20" t="s">
        <v>2</v>
      </c>
      <c r="B112" s="21" t="s">
        <v>3</v>
      </c>
      <c r="C112" s="22" t="s">
        <v>4</v>
      </c>
      <c r="D112" s="22" t="s">
        <v>28</v>
      </c>
      <c r="E112" s="22" t="s">
        <v>27</v>
      </c>
      <c r="F112" s="22" t="s">
        <v>1173</v>
      </c>
      <c r="G112" s="22" t="s">
        <v>1172</v>
      </c>
      <c r="H112" s="20" t="s">
        <v>5</v>
      </c>
    </row>
    <row r="113" spans="1:8" ht="13.5" customHeight="1" x14ac:dyDescent="0.25">
      <c r="A113" s="26" t="s">
        <v>39</v>
      </c>
      <c r="B113" s="44">
        <v>798.08</v>
      </c>
      <c r="C113" s="44">
        <f>B113/2</f>
        <v>399.04</v>
      </c>
      <c r="D113" s="28">
        <v>43616</v>
      </c>
      <c r="E113" s="49" t="s">
        <v>259</v>
      </c>
      <c r="F113" s="34" t="s">
        <v>260</v>
      </c>
      <c r="G113" s="34" t="s">
        <v>261</v>
      </c>
      <c r="H113" s="35" t="s">
        <v>262</v>
      </c>
    </row>
    <row r="114" spans="1:8" ht="13.5" customHeight="1" x14ac:dyDescent="0.25">
      <c r="A114" s="26" t="s">
        <v>40</v>
      </c>
      <c r="B114" s="44">
        <v>1806</v>
      </c>
      <c r="C114" s="44">
        <f>B114/2</f>
        <v>903</v>
      </c>
      <c r="D114" s="28">
        <v>43616</v>
      </c>
      <c r="E114" s="49" t="s">
        <v>259</v>
      </c>
      <c r="F114" s="34" t="s">
        <v>263</v>
      </c>
      <c r="G114" s="34" t="s">
        <v>264</v>
      </c>
      <c r="H114" s="35" t="s">
        <v>265</v>
      </c>
    </row>
    <row r="115" spans="1:8" ht="13.5" customHeight="1" x14ac:dyDescent="0.25">
      <c r="A115" s="26"/>
      <c r="B115" s="32">
        <v>2856</v>
      </c>
      <c r="C115" s="44">
        <f>B115/2</f>
        <v>1428</v>
      </c>
      <c r="D115" s="28">
        <v>43616</v>
      </c>
      <c r="E115" s="49" t="s">
        <v>259</v>
      </c>
      <c r="F115" s="34" t="s">
        <v>266</v>
      </c>
      <c r="G115" s="34" t="s">
        <v>267</v>
      </c>
      <c r="H115" s="35" t="s">
        <v>268</v>
      </c>
    </row>
    <row r="116" spans="1:8" ht="13.5" customHeight="1" x14ac:dyDescent="0.25">
      <c r="A116" s="26"/>
      <c r="B116" s="32">
        <v>4104.0600000000004</v>
      </c>
      <c r="C116" s="44">
        <f>B116/2</f>
        <v>2052.0300000000002</v>
      </c>
      <c r="D116" s="28">
        <v>43616</v>
      </c>
      <c r="E116" s="49" t="s">
        <v>259</v>
      </c>
      <c r="F116" s="34" t="s">
        <v>269</v>
      </c>
      <c r="G116" s="34" t="s">
        <v>270</v>
      </c>
      <c r="H116" s="35" t="s">
        <v>271</v>
      </c>
    </row>
    <row r="117" spans="1:8" ht="13.5" customHeight="1" x14ac:dyDescent="0.25">
      <c r="A117" s="26"/>
      <c r="B117" s="36"/>
      <c r="C117" s="37"/>
      <c r="D117" s="42"/>
      <c r="E117" s="49"/>
      <c r="F117" s="38"/>
      <c r="G117" s="38"/>
      <c r="H117" s="26"/>
    </row>
    <row r="118" spans="1:8" ht="13.5" customHeight="1" x14ac:dyDescent="0.25">
      <c r="A118" s="39" t="s">
        <v>6</v>
      </c>
      <c r="B118" s="40">
        <f>SUM(B113:B117)</f>
        <v>9564.14</v>
      </c>
      <c r="C118" s="40">
        <f>SUM(C113:C116)</f>
        <v>4782.07</v>
      </c>
      <c r="D118" s="29"/>
      <c r="E118" s="29"/>
      <c r="F118" s="38"/>
      <c r="G118" s="38"/>
      <c r="H118" s="51"/>
    </row>
    <row r="119" spans="1:8" ht="13.5" customHeight="1" x14ac:dyDescent="0.25">
      <c r="A119" s="9"/>
      <c r="B119" s="10"/>
      <c r="C119" s="10"/>
      <c r="D119" s="10"/>
      <c r="E119" s="10"/>
      <c r="F119" s="11"/>
      <c r="G119" s="11"/>
      <c r="H119" s="12"/>
    </row>
    <row r="120" spans="1:8" ht="19.5" customHeight="1" x14ac:dyDescent="0.2">
      <c r="A120" s="20" t="s">
        <v>2</v>
      </c>
      <c r="B120" s="21" t="s">
        <v>3</v>
      </c>
      <c r="C120" s="22" t="s">
        <v>4</v>
      </c>
      <c r="D120" s="22" t="s">
        <v>28</v>
      </c>
      <c r="E120" s="22" t="s">
        <v>27</v>
      </c>
      <c r="F120" s="22" t="s">
        <v>1173</v>
      </c>
      <c r="G120" s="22" t="s">
        <v>1172</v>
      </c>
      <c r="H120" s="20" t="s">
        <v>5</v>
      </c>
    </row>
    <row r="121" spans="1:8" ht="13.5" customHeight="1" x14ac:dyDescent="0.25">
      <c r="A121" s="26" t="s">
        <v>19</v>
      </c>
      <c r="B121" s="44">
        <v>1640</v>
      </c>
      <c r="C121" s="44">
        <f>B121/2</f>
        <v>820</v>
      </c>
      <c r="D121" s="28">
        <v>43616</v>
      </c>
      <c r="E121" s="38" t="s">
        <v>272</v>
      </c>
      <c r="F121" s="34" t="s">
        <v>273</v>
      </c>
      <c r="G121" s="34" t="s">
        <v>274</v>
      </c>
      <c r="H121" s="35" t="s">
        <v>275</v>
      </c>
    </row>
    <row r="122" spans="1:8" ht="13.5" customHeight="1" x14ac:dyDescent="0.25">
      <c r="A122" s="26" t="s">
        <v>24</v>
      </c>
      <c r="B122" s="44">
        <v>1512</v>
      </c>
      <c r="C122" s="44">
        <f t="shared" ref="C122:C133" si="5">B122/2</f>
        <v>756</v>
      </c>
      <c r="D122" s="28">
        <v>43616</v>
      </c>
      <c r="E122" s="38" t="s">
        <v>272</v>
      </c>
      <c r="F122" s="34" t="s">
        <v>276</v>
      </c>
      <c r="G122" s="34" t="s">
        <v>277</v>
      </c>
      <c r="H122" s="35" t="s">
        <v>278</v>
      </c>
    </row>
    <row r="123" spans="1:8" ht="13.5" customHeight="1" x14ac:dyDescent="0.25">
      <c r="A123" s="26"/>
      <c r="B123" s="44">
        <v>4106.67</v>
      </c>
      <c r="C123" s="44">
        <f t="shared" si="5"/>
        <v>2053.335</v>
      </c>
      <c r="D123" s="28">
        <v>43616</v>
      </c>
      <c r="E123" s="38" t="s">
        <v>272</v>
      </c>
      <c r="F123" s="34" t="s">
        <v>279</v>
      </c>
      <c r="G123" s="34" t="s">
        <v>280</v>
      </c>
      <c r="H123" s="35" t="s">
        <v>281</v>
      </c>
    </row>
    <row r="124" spans="1:8" ht="13.5" customHeight="1" x14ac:dyDescent="0.25">
      <c r="A124" s="26"/>
      <c r="B124" s="27">
        <v>4816</v>
      </c>
      <c r="C124" s="44">
        <f t="shared" si="5"/>
        <v>2408</v>
      </c>
      <c r="D124" s="28">
        <v>43616</v>
      </c>
      <c r="E124" s="38" t="s">
        <v>272</v>
      </c>
      <c r="F124" s="30" t="s">
        <v>282</v>
      </c>
      <c r="G124" s="30" t="s">
        <v>283</v>
      </c>
      <c r="H124" s="31" t="s">
        <v>284</v>
      </c>
    </row>
    <row r="125" spans="1:8" ht="13.5" customHeight="1" x14ac:dyDescent="0.25">
      <c r="A125" s="26"/>
      <c r="B125" s="27">
        <v>1148</v>
      </c>
      <c r="C125" s="44">
        <f t="shared" si="5"/>
        <v>574</v>
      </c>
      <c r="D125" s="28">
        <v>43616</v>
      </c>
      <c r="E125" s="38" t="s">
        <v>272</v>
      </c>
      <c r="F125" s="30" t="s">
        <v>285</v>
      </c>
      <c r="G125" s="30" t="s">
        <v>286</v>
      </c>
      <c r="H125" s="31" t="s">
        <v>287</v>
      </c>
    </row>
    <row r="126" spans="1:8" ht="13.5" customHeight="1" x14ac:dyDescent="0.25">
      <c r="A126" s="26"/>
      <c r="B126" s="27">
        <v>819.11</v>
      </c>
      <c r="C126" s="44">
        <f t="shared" si="5"/>
        <v>409.55500000000001</v>
      </c>
      <c r="D126" s="28">
        <v>43616</v>
      </c>
      <c r="E126" s="38" t="s">
        <v>272</v>
      </c>
      <c r="F126" s="30" t="s">
        <v>288</v>
      </c>
      <c r="G126" s="30" t="s">
        <v>289</v>
      </c>
      <c r="H126" s="31" t="s">
        <v>290</v>
      </c>
    </row>
    <row r="127" spans="1:8" ht="13.5" customHeight="1" x14ac:dyDescent="0.25">
      <c r="A127" s="26"/>
      <c r="B127" s="27">
        <v>20368</v>
      </c>
      <c r="C127" s="44">
        <f t="shared" si="5"/>
        <v>10184</v>
      </c>
      <c r="D127" s="28">
        <v>43616</v>
      </c>
      <c r="E127" s="38" t="s">
        <v>272</v>
      </c>
      <c r="F127" s="30" t="s">
        <v>291</v>
      </c>
      <c r="G127" s="30" t="s">
        <v>292</v>
      </c>
      <c r="H127" s="31" t="s">
        <v>170</v>
      </c>
    </row>
    <row r="128" spans="1:8" ht="13.5" customHeight="1" x14ac:dyDescent="0.25">
      <c r="A128" s="26"/>
      <c r="B128" s="32">
        <v>631.54999999999995</v>
      </c>
      <c r="C128" s="44">
        <f t="shared" si="5"/>
        <v>315.77499999999998</v>
      </c>
      <c r="D128" s="28">
        <v>43616</v>
      </c>
      <c r="E128" s="38" t="s">
        <v>272</v>
      </c>
      <c r="F128" s="34" t="s">
        <v>293</v>
      </c>
      <c r="G128" s="34" t="s">
        <v>294</v>
      </c>
      <c r="H128" s="35" t="s">
        <v>295</v>
      </c>
    </row>
    <row r="129" spans="1:8" ht="13.5" customHeight="1" x14ac:dyDescent="0.25">
      <c r="A129" s="26"/>
      <c r="B129" s="32">
        <v>3080</v>
      </c>
      <c r="C129" s="44">
        <f t="shared" si="5"/>
        <v>1540</v>
      </c>
      <c r="D129" s="28">
        <v>43616</v>
      </c>
      <c r="E129" s="38" t="s">
        <v>272</v>
      </c>
      <c r="F129" s="34" t="s">
        <v>296</v>
      </c>
      <c r="G129" s="34" t="s">
        <v>297</v>
      </c>
      <c r="H129" s="35" t="s">
        <v>298</v>
      </c>
    </row>
    <row r="130" spans="1:8" ht="13.5" customHeight="1" x14ac:dyDescent="0.25">
      <c r="A130" s="26"/>
      <c r="B130" s="32">
        <v>77690.67</v>
      </c>
      <c r="C130" s="44">
        <f t="shared" si="5"/>
        <v>38845.334999999999</v>
      </c>
      <c r="D130" s="28">
        <v>43616</v>
      </c>
      <c r="E130" s="38" t="s">
        <v>272</v>
      </c>
      <c r="F130" s="34" t="s">
        <v>299</v>
      </c>
      <c r="G130" s="34" t="s">
        <v>300</v>
      </c>
      <c r="H130" s="35" t="s">
        <v>301</v>
      </c>
    </row>
    <row r="131" spans="1:8" ht="13.5" customHeight="1" x14ac:dyDescent="0.25">
      <c r="A131" s="26"/>
      <c r="B131" s="32">
        <v>3440</v>
      </c>
      <c r="C131" s="44">
        <f t="shared" si="5"/>
        <v>1720</v>
      </c>
      <c r="D131" s="28">
        <v>43616</v>
      </c>
      <c r="E131" s="38" t="s">
        <v>272</v>
      </c>
      <c r="F131" s="34" t="s">
        <v>302</v>
      </c>
      <c r="G131" s="34" t="s">
        <v>303</v>
      </c>
      <c r="H131" s="35" t="s">
        <v>146</v>
      </c>
    </row>
    <row r="132" spans="1:8" ht="13.5" customHeight="1" x14ac:dyDescent="0.25">
      <c r="A132" s="26"/>
      <c r="B132" s="32">
        <v>2160</v>
      </c>
      <c r="C132" s="44">
        <f t="shared" si="5"/>
        <v>1080</v>
      </c>
      <c r="D132" s="28">
        <v>43616</v>
      </c>
      <c r="E132" s="38" t="s">
        <v>272</v>
      </c>
      <c r="F132" s="34" t="s">
        <v>304</v>
      </c>
      <c r="G132" s="34" t="s">
        <v>305</v>
      </c>
      <c r="H132" s="35" t="s">
        <v>306</v>
      </c>
    </row>
    <row r="133" spans="1:8" ht="13.5" customHeight="1" x14ac:dyDescent="0.25">
      <c r="A133" s="26"/>
      <c r="B133" s="32">
        <v>619.80999999999995</v>
      </c>
      <c r="C133" s="44">
        <f t="shared" si="5"/>
        <v>309.90499999999997</v>
      </c>
      <c r="D133" s="28">
        <v>43616</v>
      </c>
      <c r="E133" s="38" t="s">
        <v>272</v>
      </c>
      <c r="F133" s="34" t="s">
        <v>307</v>
      </c>
      <c r="G133" s="34" t="s">
        <v>308</v>
      </c>
      <c r="H133" s="35" t="s">
        <v>287</v>
      </c>
    </row>
    <row r="134" spans="1:8" ht="13.5" customHeight="1" x14ac:dyDescent="0.25">
      <c r="A134" s="26"/>
      <c r="B134" s="36"/>
      <c r="C134" s="37"/>
      <c r="D134" s="42"/>
      <c r="E134" s="38"/>
      <c r="F134" s="38"/>
      <c r="G134" s="38"/>
      <c r="H134" s="26"/>
    </row>
    <row r="135" spans="1:8" ht="13.5" customHeight="1" x14ac:dyDescent="0.25">
      <c r="A135" s="39" t="s">
        <v>6</v>
      </c>
      <c r="B135" s="43">
        <f>SUM(B121:B134)</f>
        <v>122031.81</v>
      </c>
      <c r="C135" s="43">
        <f>SUM(C121:C133)</f>
        <v>61015.904999999999</v>
      </c>
      <c r="D135" s="36"/>
      <c r="E135" s="36"/>
      <c r="F135" s="38"/>
      <c r="G135" s="38"/>
      <c r="H135" s="26"/>
    </row>
    <row r="136" spans="1:8" ht="13.5" customHeight="1" x14ac:dyDescent="0.25">
      <c r="A136" s="5"/>
      <c r="B136" s="6"/>
      <c r="C136" s="14"/>
      <c r="D136" s="14"/>
      <c r="E136" s="14"/>
      <c r="F136" s="7"/>
      <c r="G136" s="7"/>
      <c r="H136" s="5"/>
    </row>
    <row r="137" spans="1:8" ht="19.5" customHeight="1" x14ac:dyDescent="0.2">
      <c r="A137" s="20" t="s">
        <v>2</v>
      </c>
      <c r="B137" s="21" t="s">
        <v>3</v>
      </c>
      <c r="C137" s="22" t="s">
        <v>4</v>
      </c>
      <c r="D137" s="22" t="s">
        <v>28</v>
      </c>
      <c r="E137" s="22" t="s">
        <v>27</v>
      </c>
      <c r="F137" s="22" t="s">
        <v>1173</v>
      </c>
      <c r="G137" s="22" t="s">
        <v>1172</v>
      </c>
      <c r="H137" s="20" t="s">
        <v>5</v>
      </c>
    </row>
    <row r="138" spans="1:8" ht="13.5" customHeight="1" x14ac:dyDescent="0.25">
      <c r="A138" s="26" t="s">
        <v>11</v>
      </c>
      <c r="B138" s="27">
        <v>1520</v>
      </c>
      <c r="C138" s="27">
        <f>B138/2</f>
        <v>760</v>
      </c>
      <c r="D138" s="28">
        <v>43616</v>
      </c>
      <c r="E138" s="37" t="s">
        <v>1200</v>
      </c>
      <c r="F138" s="30" t="s">
        <v>309</v>
      </c>
      <c r="G138" s="30" t="s">
        <v>310</v>
      </c>
      <c r="H138" s="31" t="s">
        <v>311</v>
      </c>
    </row>
    <row r="139" spans="1:8" ht="13.5" customHeight="1" x14ac:dyDescent="0.25">
      <c r="A139" s="26" t="s">
        <v>12</v>
      </c>
      <c r="B139" s="27">
        <v>798.08</v>
      </c>
      <c r="C139" s="27">
        <f>B139/2</f>
        <v>399.04</v>
      </c>
      <c r="D139" s="28">
        <v>43616</v>
      </c>
      <c r="E139" s="37" t="s">
        <v>1200</v>
      </c>
      <c r="F139" s="30" t="s">
        <v>312</v>
      </c>
      <c r="G139" s="30" t="s">
        <v>313</v>
      </c>
      <c r="H139" s="31" t="s">
        <v>311</v>
      </c>
    </row>
    <row r="140" spans="1:8" ht="13.5" customHeight="1" x14ac:dyDescent="0.25">
      <c r="A140" s="26"/>
      <c r="B140" s="27">
        <v>-889</v>
      </c>
      <c r="C140" s="27">
        <v>-444.5</v>
      </c>
      <c r="D140" s="28">
        <v>43616</v>
      </c>
      <c r="E140" s="37" t="s">
        <v>1200</v>
      </c>
      <c r="F140" s="30" t="s">
        <v>314</v>
      </c>
      <c r="G140" s="30" t="s">
        <v>1209</v>
      </c>
      <c r="H140" s="31" t="s">
        <v>1208</v>
      </c>
    </row>
    <row r="141" spans="1:8" ht="13.5" customHeight="1" x14ac:dyDescent="0.25">
      <c r="A141" s="26"/>
      <c r="B141" s="36"/>
      <c r="C141" s="37"/>
      <c r="D141" s="42"/>
      <c r="E141" s="37"/>
      <c r="F141" s="38"/>
      <c r="G141" s="38"/>
      <c r="H141" s="26"/>
    </row>
    <row r="142" spans="1:8" ht="13.5" customHeight="1" x14ac:dyDescent="0.25">
      <c r="A142" s="39" t="s">
        <v>6</v>
      </c>
      <c r="B142" s="43">
        <f>SUM(B138:B141)</f>
        <v>1429.08</v>
      </c>
      <c r="C142" s="43">
        <f>SUM(C138:C140)</f>
        <v>714.54</v>
      </c>
      <c r="D142" s="36"/>
      <c r="E142" s="36"/>
      <c r="F142" s="38"/>
      <c r="G142" s="38"/>
      <c r="H142" s="26"/>
    </row>
    <row r="143" spans="1:8" ht="13.5" customHeight="1" x14ac:dyDescent="0.25">
      <c r="A143" s="5"/>
      <c r="B143" s="6"/>
      <c r="C143" s="6"/>
      <c r="D143" s="6"/>
      <c r="E143" s="6"/>
      <c r="F143" s="6"/>
      <c r="G143" s="7"/>
      <c r="H143" s="5"/>
    </row>
    <row r="144" spans="1:8" ht="13.5" customHeight="1" x14ac:dyDescent="0.2">
      <c r="A144" s="20" t="s">
        <v>2</v>
      </c>
      <c r="B144" s="21" t="s">
        <v>3</v>
      </c>
      <c r="C144" s="22" t="s">
        <v>4</v>
      </c>
      <c r="D144" s="22" t="s">
        <v>28</v>
      </c>
      <c r="E144" s="22" t="s">
        <v>27</v>
      </c>
      <c r="F144" s="22" t="s">
        <v>1173</v>
      </c>
      <c r="G144" s="22" t="s">
        <v>1172</v>
      </c>
      <c r="H144" s="20" t="s">
        <v>5</v>
      </c>
    </row>
    <row r="145" spans="1:8" ht="13.5" customHeight="1" x14ac:dyDescent="0.25">
      <c r="A145" s="26" t="s">
        <v>41</v>
      </c>
      <c r="B145" s="44">
        <v>4256</v>
      </c>
      <c r="C145" s="44">
        <f>B145/2</f>
        <v>2128</v>
      </c>
      <c r="D145" s="28">
        <v>43616</v>
      </c>
      <c r="E145" s="37" t="s">
        <v>315</v>
      </c>
      <c r="F145" s="34" t="s">
        <v>316</v>
      </c>
      <c r="G145" s="34" t="s">
        <v>317</v>
      </c>
      <c r="H145" s="35" t="s">
        <v>318</v>
      </c>
    </row>
    <row r="146" spans="1:8" ht="13.5" customHeight="1" x14ac:dyDescent="0.25">
      <c r="A146" s="26" t="s">
        <v>42</v>
      </c>
      <c r="B146" s="44">
        <v>631.54999999999995</v>
      </c>
      <c r="C146" s="44">
        <f t="shared" ref="C146:C156" si="6">B146/2</f>
        <v>315.77499999999998</v>
      </c>
      <c r="D146" s="28">
        <v>43616</v>
      </c>
      <c r="E146" s="37" t="s">
        <v>315</v>
      </c>
      <c r="F146" s="34" t="s">
        <v>319</v>
      </c>
      <c r="G146" s="34" t="s">
        <v>320</v>
      </c>
      <c r="H146" s="35" t="s">
        <v>318</v>
      </c>
    </row>
    <row r="147" spans="1:8" ht="13.5" customHeight="1" x14ac:dyDescent="0.25">
      <c r="A147" s="26"/>
      <c r="B147" s="44">
        <v>798.08</v>
      </c>
      <c r="C147" s="44">
        <f t="shared" si="6"/>
        <v>399.04</v>
      </c>
      <c r="D147" s="28">
        <v>43616</v>
      </c>
      <c r="E147" s="37" t="s">
        <v>315</v>
      </c>
      <c r="F147" s="34" t="s">
        <v>321</v>
      </c>
      <c r="G147" s="34" t="s">
        <v>322</v>
      </c>
      <c r="H147" s="35" t="s">
        <v>323</v>
      </c>
    </row>
    <row r="148" spans="1:8" ht="13.5" customHeight="1" x14ac:dyDescent="0.25">
      <c r="A148" s="26"/>
      <c r="B148" s="27">
        <v>626.09</v>
      </c>
      <c r="C148" s="44">
        <f t="shared" si="6"/>
        <v>313.04500000000002</v>
      </c>
      <c r="D148" s="28">
        <v>43616</v>
      </c>
      <c r="E148" s="37" t="s">
        <v>315</v>
      </c>
      <c r="F148" s="30" t="s">
        <v>324</v>
      </c>
      <c r="G148" s="30" t="s">
        <v>325</v>
      </c>
      <c r="H148" s="31" t="s">
        <v>326</v>
      </c>
    </row>
    <row r="149" spans="1:8" ht="13.5" customHeight="1" x14ac:dyDescent="0.25">
      <c r="A149" s="26"/>
      <c r="B149" s="27">
        <v>1148</v>
      </c>
      <c r="C149" s="44">
        <f t="shared" si="6"/>
        <v>574</v>
      </c>
      <c r="D149" s="28">
        <v>43616</v>
      </c>
      <c r="E149" s="37" t="s">
        <v>315</v>
      </c>
      <c r="F149" s="30" t="s">
        <v>327</v>
      </c>
      <c r="G149" s="30" t="s">
        <v>328</v>
      </c>
      <c r="H149" s="31" t="s">
        <v>329</v>
      </c>
    </row>
    <row r="150" spans="1:8" ht="13.5" customHeight="1" x14ac:dyDescent="0.25">
      <c r="A150" s="26"/>
      <c r="B150" s="27">
        <v>618.08000000000004</v>
      </c>
      <c r="C150" s="44">
        <f t="shared" si="6"/>
        <v>309.04000000000002</v>
      </c>
      <c r="D150" s="28">
        <v>43616</v>
      </c>
      <c r="E150" s="37" t="s">
        <v>315</v>
      </c>
      <c r="F150" s="30" t="s">
        <v>330</v>
      </c>
      <c r="G150" s="30" t="s">
        <v>331</v>
      </c>
      <c r="H150" s="31" t="s">
        <v>323</v>
      </c>
    </row>
    <row r="151" spans="1:8" ht="13.5" customHeight="1" x14ac:dyDescent="0.25">
      <c r="A151" s="26"/>
      <c r="B151" s="32">
        <v>1148</v>
      </c>
      <c r="C151" s="44">
        <f t="shared" si="6"/>
        <v>574</v>
      </c>
      <c r="D151" s="28">
        <v>43616</v>
      </c>
      <c r="E151" s="37" t="s">
        <v>315</v>
      </c>
      <c r="F151" s="34" t="s">
        <v>332</v>
      </c>
      <c r="G151" s="34" t="s">
        <v>333</v>
      </c>
      <c r="H151" s="35" t="s">
        <v>334</v>
      </c>
    </row>
    <row r="152" spans="1:8" ht="13.5" customHeight="1" x14ac:dyDescent="0.25">
      <c r="A152" s="26"/>
      <c r="B152" s="32">
        <v>619.79999999999995</v>
      </c>
      <c r="C152" s="44">
        <f t="shared" si="6"/>
        <v>309.89999999999998</v>
      </c>
      <c r="D152" s="28">
        <v>43616</v>
      </c>
      <c r="E152" s="37" t="s">
        <v>315</v>
      </c>
      <c r="F152" s="34" t="s">
        <v>335</v>
      </c>
      <c r="G152" s="34" t="s">
        <v>336</v>
      </c>
      <c r="H152" s="35" t="s">
        <v>337</v>
      </c>
    </row>
    <row r="153" spans="1:8" ht="13.5" customHeight="1" x14ac:dyDescent="0.25">
      <c r="A153" s="26"/>
      <c r="B153" s="32">
        <v>631.54999999999995</v>
      </c>
      <c r="C153" s="44">
        <f t="shared" si="6"/>
        <v>315.77499999999998</v>
      </c>
      <c r="D153" s="28">
        <v>43616</v>
      </c>
      <c r="E153" s="37" t="s">
        <v>315</v>
      </c>
      <c r="F153" s="34" t="s">
        <v>338</v>
      </c>
      <c r="G153" s="34" t="s">
        <v>339</v>
      </c>
      <c r="H153" s="35" t="s">
        <v>334</v>
      </c>
    </row>
    <row r="154" spans="1:8" ht="13.5" customHeight="1" x14ac:dyDescent="0.25">
      <c r="A154" s="26"/>
      <c r="B154" s="32">
        <v>631.54999999999995</v>
      </c>
      <c r="C154" s="44">
        <f t="shared" si="6"/>
        <v>315.77499999999998</v>
      </c>
      <c r="D154" s="28">
        <v>43616</v>
      </c>
      <c r="E154" s="37" t="s">
        <v>315</v>
      </c>
      <c r="F154" s="34" t="s">
        <v>340</v>
      </c>
      <c r="G154" s="34" t="s">
        <v>341</v>
      </c>
      <c r="H154" s="35" t="s">
        <v>337</v>
      </c>
    </row>
    <row r="155" spans="1:8" ht="13.5" customHeight="1" x14ac:dyDescent="0.25">
      <c r="A155" s="26"/>
      <c r="B155" s="32">
        <v>5856</v>
      </c>
      <c r="C155" s="44">
        <f t="shared" si="6"/>
        <v>2928</v>
      </c>
      <c r="D155" s="28">
        <v>43616</v>
      </c>
      <c r="E155" s="37" t="s">
        <v>315</v>
      </c>
      <c r="F155" s="34" t="s">
        <v>342</v>
      </c>
      <c r="G155" s="34" t="s">
        <v>343</v>
      </c>
      <c r="H155" s="35" t="s">
        <v>344</v>
      </c>
    </row>
    <row r="156" spans="1:8" ht="13.5" customHeight="1" x14ac:dyDescent="0.25">
      <c r="A156" s="26"/>
      <c r="B156" s="32">
        <v>619.80999999999995</v>
      </c>
      <c r="C156" s="44">
        <f t="shared" si="6"/>
        <v>309.90499999999997</v>
      </c>
      <c r="D156" s="28">
        <v>43616</v>
      </c>
      <c r="E156" s="37" t="s">
        <v>315</v>
      </c>
      <c r="F156" s="34" t="s">
        <v>345</v>
      </c>
      <c r="G156" s="34" t="s">
        <v>346</v>
      </c>
      <c r="H156" s="35" t="s">
        <v>347</v>
      </c>
    </row>
    <row r="157" spans="1:8" ht="13.5" customHeight="1" x14ac:dyDescent="0.25">
      <c r="A157" s="26"/>
      <c r="B157" s="36"/>
      <c r="C157" s="37"/>
      <c r="D157" s="42"/>
      <c r="E157" s="37"/>
      <c r="F157" s="38"/>
      <c r="G157" s="38"/>
      <c r="H157" s="26"/>
    </row>
    <row r="158" spans="1:8" ht="13.5" customHeight="1" x14ac:dyDescent="0.25">
      <c r="A158" s="39" t="s">
        <v>6</v>
      </c>
      <c r="B158" s="43">
        <f>SUM(B145:B157)</f>
        <v>17584.509999999998</v>
      </c>
      <c r="C158" s="43">
        <f>SUM(C145:C156)</f>
        <v>8792.2549999999992</v>
      </c>
      <c r="D158" s="36"/>
      <c r="E158" s="36"/>
      <c r="F158" s="38"/>
      <c r="G158" s="38"/>
      <c r="H158" s="26"/>
    </row>
    <row r="159" spans="1:8" ht="13.5" customHeight="1" x14ac:dyDescent="0.25">
      <c r="A159" s="5"/>
      <c r="B159" s="6"/>
      <c r="C159" s="6"/>
      <c r="D159" s="6"/>
      <c r="E159" s="6"/>
      <c r="F159" s="7"/>
      <c r="G159" s="7"/>
      <c r="H159" s="5"/>
    </row>
    <row r="160" spans="1:8" ht="19.5" customHeight="1" x14ac:dyDescent="0.2">
      <c r="A160" s="20" t="s">
        <v>2</v>
      </c>
      <c r="B160" s="21" t="s">
        <v>3</v>
      </c>
      <c r="C160" s="22" t="s">
        <v>4</v>
      </c>
      <c r="D160" s="22" t="s">
        <v>28</v>
      </c>
      <c r="E160" s="22" t="s">
        <v>27</v>
      </c>
      <c r="F160" s="22" t="s">
        <v>1173</v>
      </c>
      <c r="G160" s="22" t="s">
        <v>1172</v>
      </c>
      <c r="H160" s="20" t="s">
        <v>5</v>
      </c>
    </row>
    <row r="161" spans="1:8" ht="13.5" customHeight="1" x14ac:dyDescent="0.25">
      <c r="A161" s="26" t="s">
        <v>43</v>
      </c>
      <c r="B161" s="44">
        <v>6524</v>
      </c>
      <c r="C161" s="44">
        <f>B161/2</f>
        <v>3262</v>
      </c>
      <c r="D161" s="28">
        <v>43616</v>
      </c>
      <c r="E161" s="37" t="s">
        <v>348</v>
      </c>
      <c r="F161" s="34" t="s">
        <v>349</v>
      </c>
      <c r="G161" s="34" t="s">
        <v>350</v>
      </c>
      <c r="H161" s="35" t="s">
        <v>351</v>
      </c>
    </row>
    <row r="162" spans="1:8" ht="13.5" customHeight="1" x14ac:dyDescent="0.25">
      <c r="A162" s="26" t="s">
        <v>44</v>
      </c>
      <c r="B162" s="44">
        <v>4269.88</v>
      </c>
      <c r="C162" s="44">
        <f t="shared" ref="C162:C173" si="7">B162/2</f>
        <v>2134.94</v>
      </c>
      <c r="D162" s="28">
        <v>43616</v>
      </c>
      <c r="E162" s="37" t="s">
        <v>348</v>
      </c>
      <c r="F162" s="34" t="s">
        <v>352</v>
      </c>
      <c r="G162" s="34" t="s">
        <v>353</v>
      </c>
      <c r="H162" s="35" t="s">
        <v>354</v>
      </c>
    </row>
    <row r="163" spans="1:8" ht="13.5" customHeight="1" x14ac:dyDescent="0.25">
      <c r="A163" s="26"/>
      <c r="B163" s="27">
        <v>1134</v>
      </c>
      <c r="C163" s="44">
        <f t="shared" si="7"/>
        <v>567</v>
      </c>
      <c r="D163" s="28">
        <v>43616</v>
      </c>
      <c r="E163" s="37" t="s">
        <v>348</v>
      </c>
      <c r="F163" s="30" t="s">
        <v>355</v>
      </c>
      <c r="G163" s="30" t="s">
        <v>356</v>
      </c>
      <c r="H163" s="31" t="s">
        <v>357</v>
      </c>
    </row>
    <row r="164" spans="1:8" ht="13.5" customHeight="1" x14ac:dyDescent="0.25">
      <c r="A164" s="26"/>
      <c r="B164" s="27">
        <v>1134</v>
      </c>
      <c r="C164" s="44">
        <f t="shared" si="7"/>
        <v>567</v>
      </c>
      <c r="D164" s="28">
        <v>43616</v>
      </c>
      <c r="E164" s="37" t="s">
        <v>348</v>
      </c>
      <c r="F164" s="30" t="s">
        <v>358</v>
      </c>
      <c r="G164" s="30" t="s">
        <v>359</v>
      </c>
      <c r="H164" s="31" t="s">
        <v>360</v>
      </c>
    </row>
    <row r="165" spans="1:8" ht="13.5" customHeight="1" x14ac:dyDescent="0.25">
      <c r="A165" s="26"/>
      <c r="B165" s="27">
        <v>1520</v>
      </c>
      <c r="C165" s="44">
        <f t="shared" si="7"/>
        <v>760</v>
      </c>
      <c r="D165" s="28">
        <v>43616</v>
      </c>
      <c r="E165" s="37" t="s">
        <v>348</v>
      </c>
      <c r="F165" s="30" t="s">
        <v>361</v>
      </c>
      <c r="G165" s="30" t="s">
        <v>362</v>
      </c>
      <c r="H165" s="31" t="s">
        <v>363</v>
      </c>
    </row>
    <row r="166" spans="1:8" ht="13.5" customHeight="1" x14ac:dyDescent="0.25">
      <c r="A166" s="26"/>
      <c r="B166" s="27">
        <v>618.08000000000004</v>
      </c>
      <c r="C166" s="44">
        <f t="shared" si="7"/>
        <v>309.04000000000002</v>
      </c>
      <c r="D166" s="28">
        <v>43616</v>
      </c>
      <c r="E166" s="37" t="s">
        <v>348</v>
      </c>
      <c r="F166" s="30" t="s">
        <v>364</v>
      </c>
      <c r="G166" s="30" t="s">
        <v>1182</v>
      </c>
      <c r="H166" s="31" t="s">
        <v>365</v>
      </c>
    </row>
    <row r="167" spans="1:8" ht="13.5" customHeight="1" x14ac:dyDescent="0.25">
      <c r="A167" s="26"/>
      <c r="B167" s="32">
        <v>4284</v>
      </c>
      <c r="C167" s="44">
        <f t="shared" si="7"/>
        <v>2142</v>
      </c>
      <c r="D167" s="28">
        <v>43616</v>
      </c>
      <c r="E167" s="37" t="s">
        <v>348</v>
      </c>
      <c r="F167" s="34" t="s">
        <v>366</v>
      </c>
      <c r="G167" s="34" t="s">
        <v>367</v>
      </c>
      <c r="H167" s="35" t="s">
        <v>81</v>
      </c>
    </row>
    <row r="168" spans="1:8" ht="13.5" customHeight="1" x14ac:dyDescent="0.25">
      <c r="A168" s="26"/>
      <c r="B168" s="32">
        <v>6524</v>
      </c>
      <c r="C168" s="44">
        <f t="shared" si="7"/>
        <v>3262</v>
      </c>
      <c r="D168" s="28">
        <v>43616</v>
      </c>
      <c r="E168" s="37" t="s">
        <v>348</v>
      </c>
      <c r="F168" s="34" t="s">
        <v>368</v>
      </c>
      <c r="G168" s="34" t="s">
        <v>369</v>
      </c>
      <c r="H168" s="35" t="s">
        <v>370</v>
      </c>
    </row>
    <row r="169" spans="1:8" ht="13.5" customHeight="1" x14ac:dyDescent="0.25">
      <c r="A169" s="26"/>
      <c r="B169" s="32">
        <v>1620</v>
      </c>
      <c r="C169" s="44">
        <f t="shared" si="7"/>
        <v>810</v>
      </c>
      <c r="D169" s="28">
        <v>43616</v>
      </c>
      <c r="E169" s="37" t="s">
        <v>348</v>
      </c>
      <c r="F169" s="34" t="s">
        <v>371</v>
      </c>
      <c r="G169" s="34" t="s">
        <v>372</v>
      </c>
      <c r="H169" s="35" t="s">
        <v>373</v>
      </c>
    </row>
    <row r="170" spans="1:8" ht="13.5" customHeight="1" x14ac:dyDescent="0.25">
      <c r="A170" s="26"/>
      <c r="B170" s="32">
        <v>1596</v>
      </c>
      <c r="C170" s="44">
        <f t="shared" si="7"/>
        <v>798</v>
      </c>
      <c r="D170" s="28">
        <v>43616</v>
      </c>
      <c r="E170" s="37" t="s">
        <v>348</v>
      </c>
      <c r="F170" s="34" t="s">
        <v>374</v>
      </c>
      <c r="G170" s="34" t="s">
        <v>375</v>
      </c>
      <c r="H170" s="35" t="s">
        <v>376</v>
      </c>
    </row>
    <row r="171" spans="1:8" ht="13.5" customHeight="1" x14ac:dyDescent="0.25">
      <c r="A171" s="26"/>
      <c r="B171" s="32">
        <v>894.23</v>
      </c>
      <c r="C171" s="44">
        <f t="shared" si="7"/>
        <v>447.11500000000001</v>
      </c>
      <c r="D171" s="28">
        <v>43616</v>
      </c>
      <c r="E171" s="37" t="s">
        <v>348</v>
      </c>
      <c r="F171" s="34" t="s">
        <v>377</v>
      </c>
      <c r="G171" s="34" t="s">
        <v>378</v>
      </c>
      <c r="H171" s="35" t="s">
        <v>379</v>
      </c>
    </row>
    <row r="172" spans="1:8" ht="13.5" customHeight="1" x14ac:dyDescent="0.25">
      <c r="A172" s="26"/>
      <c r="B172" s="32">
        <v>15350.19</v>
      </c>
      <c r="C172" s="44">
        <f t="shared" si="7"/>
        <v>7675.0950000000003</v>
      </c>
      <c r="D172" s="28">
        <v>43616</v>
      </c>
      <c r="E172" s="37" t="s">
        <v>348</v>
      </c>
      <c r="F172" s="33" t="s">
        <v>380</v>
      </c>
      <c r="G172" s="34" t="s">
        <v>381</v>
      </c>
      <c r="H172" s="35" t="s">
        <v>81</v>
      </c>
    </row>
    <row r="173" spans="1:8" ht="13.5" customHeight="1" x14ac:dyDescent="0.25">
      <c r="A173" s="26"/>
      <c r="B173" s="32">
        <v>618.08000000000004</v>
      </c>
      <c r="C173" s="44">
        <f t="shared" si="7"/>
        <v>309.04000000000002</v>
      </c>
      <c r="D173" s="28">
        <v>43616</v>
      </c>
      <c r="E173" s="37" t="s">
        <v>348</v>
      </c>
      <c r="F173" s="34" t="s">
        <v>382</v>
      </c>
      <c r="G173" s="34" t="s">
        <v>383</v>
      </c>
      <c r="H173" s="35" t="s">
        <v>384</v>
      </c>
    </row>
    <row r="174" spans="1:8" ht="13.5" customHeight="1" x14ac:dyDescent="0.25">
      <c r="A174" s="26"/>
      <c r="B174" s="36"/>
      <c r="C174" s="37"/>
      <c r="D174" s="42"/>
      <c r="E174" s="37"/>
      <c r="F174" s="38"/>
      <c r="G174" s="38"/>
      <c r="H174" s="26"/>
    </row>
    <row r="175" spans="1:8" ht="13.5" customHeight="1" x14ac:dyDescent="0.25">
      <c r="A175" s="39" t="s">
        <v>6</v>
      </c>
      <c r="B175" s="43">
        <f>SUM(B161:B174)</f>
        <v>46086.46</v>
      </c>
      <c r="C175" s="43">
        <f>SUM(C161:C173)</f>
        <v>23043.23</v>
      </c>
      <c r="D175" s="36"/>
      <c r="E175" s="36"/>
      <c r="F175" s="38"/>
      <c r="G175" s="38"/>
      <c r="H175" s="26"/>
    </row>
    <row r="176" spans="1:8" ht="13.5" customHeight="1" x14ac:dyDescent="0.25">
      <c r="A176" s="5"/>
      <c r="B176" s="6"/>
      <c r="C176" s="6"/>
      <c r="D176" s="6"/>
      <c r="E176" s="6"/>
      <c r="F176" s="6"/>
      <c r="G176" s="7"/>
      <c r="H176" s="5"/>
    </row>
    <row r="177" spans="1:8" ht="19.5" customHeight="1" x14ac:dyDescent="0.2">
      <c r="A177" s="20" t="s">
        <v>2</v>
      </c>
      <c r="B177" s="21" t="s">
        <v>3</v>
      </c>
      <c r="C177" s="22" t="s">
        <v>4</v>
      </c>
      <c r="D177" s="22" t="s">
        <v>28</v>
      </c>
      <c r="E177" s="22" t="s">
        <v>27</v>
      </c>
      <c r="F177" s="22" t="s">
        <v>1173</v>
      </c>
      <c r="G177" s="22" t="s">
        <v>1172</v>
      </c>
      <c r="H177" s="20" t="s">
        <v>5</v>
      </c>
    </row>
    <row r="178" spans="1:8" ht="13.5" customHeight="1" x14ac:dyDescent="0.25">
      <c r="A178" s="26" t="s">
        <v>57</v>
      </c>
      <c r="B178" s="44">
        <v>631.54999999999995</v>
      </c>
      <c r="C178" s="44">
        <f>B178/2</f>
        <v>315.77499999999998</v>
      </c>
      <c r="D178" s="28">
        <v>43616</v>
      </c>
      <c r="E178" s="37" t="s">
        <v>385</v>
      </c>
      <c r="F178" s="34" t="s">
        <v>386</v>
      </c>
      <c r="G178" s="34" t="s">
        <v>387</v>
      </c>
      <c r="H178" s="35" t="s">
        <v>388</v>
      </c>
    </row>
    <row r="179" spans="1:8" ht="13.5" customHeight="1" x14ac:dyDescent="0.25">
      <c r="A179" s="26" t="s">
        <v>58</v>
      </c>
      <c r="B179" s="44">
        <v>1312</v>
      </c>
      <c r="C179" s="44">
        <f t="shared" ref="C179:C242" si="8">B179/2</f>
        <v>656</v>
      </c>
      <c r="D179" s="28">
        <v>43616</v>
      </c>
      <c r="E179" s="37" t="s">
        <v>385</v>
      </c>
      <c r="F179" s="34" t="s">
        <v>389</v>
      </c>
      <c r="G179" s="34" t="s">
        <v>390</v>
      </c>
      <c r="H179" s="35" t="s">
        <v>391</v>
      </c>
    </row>
    <row r="180" spans="1:8" ht="13.5" customHeight="1" x14ac:dyDescent="0.25">
      <c r="A180" s="26"/>
      <c r="B180" s="44">
        <v>631.54999999999995</v>
      </c>
      <c r="C180" s="44">
        <f t="shared" si="8"/>
        <v>315.77499999999998</v>
      </c>
      <c r="D180" s="28">
        <v>43616</v>
      </c>
      <c r="E180" s="37" t="s">
        <v>385</v>
      </c>
      <c r="F180" s="34" t="s">
        <v>392</v>
      </c>
      <c r="G180" s="34" t="s">
        <v>393</v>
      </c>
      <c r="H180" s="35" t="s">
        <v>394</v>
      </c>
    </row>
    <row r="181" spans="1:8" ht="13.5" customHeight="1" x14ac:dyDescent="0.25">
      <c r="A181" s="26"/>
      <c r="B181" s="44">
        <v>1756.35</v>
      </c>
      <c r="C181" s="44">
        <f t="shared" si="8"/>
        <v>878.17499999999995</v>
      </c>
      <c r="D181" s="28">
        <v>43616</v>
      </c>
      <c r="E181" s="37" t="s">
        <v>385</v>
      </c>
      <c r="F181" s="34" t="s">
        <v>395</v>
      </c>
      <c r="G181" s="34" t="s">
        <v>396</v>
      </c>
      <c r="H181" s="35" t="s">
        <v>397</v>
      </c>
    </row>
    <row r="182" spans="1:8" ht="13.5" customHeight="1" x14ac:dyDescent="0.25">
      <c r="A182" s="26"/>
      <c r="B182" s="44">
        <v>631.54999999999995</v>
      </c>
      <c r="C182" s="44">
        <f t="shared" si="8"/>
        <v>315.77499999999998</v>
      </c>
      <c r="D182" s="28">
        <v>43616</v>
      </c>
      <c r="E182" s="37" t="s">
        <v>385</v>
      </c>
      <c r="F182" s="34" t="s">
        <v>398</v>
      </c>
      <c r="G182" s="34" t="s">
        <v>399</v>
      </c>
      <c r="H182" s="35" t="s">
        <v>400</v>
      </c>
    </row>
    <row r="183" spans="1:8" ht="13.5" customHeight="1" x14ac:dyDescent="0.25">
      <c r="A183" s="26"/>
      <c r="B183" s="44">
        <v>1312</v>
      </c>
      <c r="C183" s="44">
        <f t="shared" si="8"/>
        <v>656</v>
      </c>
      <c r="D183" s="28">
        <v>43616</v>
      </c>
      <c r="E183" s="37" t="s">
        <v>385</v>
      </c>
      <c r="F183" s="34" t="s">
        <v>401</v>
      </c>
      <c r="G183" s="34" t="s">
        <v>402</v>
      </c>
      <c r="H183" s="35" t="s">
        <v>403</v>
      </c>
    </row>
    <row r="184" spans="1:8" ht="13.5" customHeight="1" x14ac:dyDescent="0.25">
      <c r="A184" s="26"/>
      <c r="B184" s="44">
        <v>2828</v>
      </c>
      <c r="C184" s="44">
        <f t="shared" si="8"/>
        <v>1414</v>
      </c>
      <c r="D184" s="28">
        <v>43616</v>
      </c>
      <c r="E184" s="37" t="s">
        <v>385</v>
      </c>
      <c r="F184" s="34" t="s">
        <v>404</v>
      </c>
      <c r="G184" s="34" t="s">
        <v>405</v>
      </c>
      <c r="H184" s="35" t="s">
        <v>406</v>
      </c>
    </row>
    <row r="185" spans="1:8" ht="13.5" customHeight="1" x14ac:dyDescent="0.25">
      <c r="A185" s="26"/>
      <c r="B185" s="44">
        <v>5240</v>
      </c>
      <c r="C185" s="44">
        <f t="shared" si="8"/>
        <v>2620</v>
      </c>
      <c r="D185" s="28">
        <v>43616</v>
      </c>
      <c r="E185" s="37" t="s">
        <v>385</v>
      </c>
      <c r="F185" s="34" t="s">
        <v>407</v>
      </c>
      <c r="G185" s="34" t="s">
        <v>408</v>
      </c>
      <c r="H185" s="35" t="s">
        <v>409</v>
      </c>
    </row>
    <row r="186" spans="1:8" ht="13.5" customHeight="1" x14ac:dyDescent="0.25">
      <c r="A186" s="26"/>
      <c r="B186" s="44">
        <v>1581.08</v>
      </c>
      <c r="C186" s="44">
        <f t="shared" si="8"/>
        <v>790.54</v>
      </c>
      <c r="D186" s="28">
        <v>43616</v>
      </c>
      <c r="E186" s="37" t="s">
        <v>385</v>
      </c>
      <c r="F186" s="34" t="s">
        <v>410</v>
      </c>
      <c r="G186" s="34" t="s">
        <v>411</v>
      </c>
      <c r="H186" s="35" t="s">
        <v>412</v>
      </c>
    </row>
    <row r="187" spans="1:8" ht="13.5" customHeight="1" x14ac:dyDescent="0.25">
      <c r="A187" s="26"/>
      <c r="B187" s="44">
        <v>631.54999999999995</v>
      </c>
      <c r="C187" s="44">
        <f t="shared" si="8"/>
        <v>315.77499999999998</v>
      </c>
      <c r="D187" s="28">
        <v>43616</v>
      </c>
      <c r="E187" s="37" t="s">
        <v>385</v>
      </c>
      <c r="F187" s="34" t="s">
        <v>413</v>
      </c>
      <c r="G187" s="34" t="s">
        <v>414</v>
      </c>
      <c r="H187" s="35" t="s">
        <v>271</v>
      </c>
    </row>
    <row r="188" spans="1:8" ht="13.5" customHeight="1" x14ac:dyDescent="0.25">
      <c r="A188" s="26"/>
      <c r="B188" s="44">
        <v>14086.98</v>
      </c>
      <c r="C188" s="44">
        <f t="shared" si="8"/>
        <v>7043.49</v>
      </c>
      <c r="D188" s="28">
        <v>43616</v>
      </c>
      <c r="E188" s="37" t="s">
        <v>385</v>
      </c>
      <c r="F188" s="34" t="s">
        <v>415</v>
      </c>
      <c r="G188" s="34" t="s">
        <v>416</v>
      </c>
      <c r="H188" s="35" t="s">
        <v>417</v>
      </c>
    </row>
    <row r="189" spans="1:8" ht="13.5" customHeight="1" x14ac:dyDescent="0.25">
      <c r="A189" s="26"/>
      <c r="B189" s="44">
        <v>1251.55</v>
      </c>
      <c r="C189" s="44">
        <f t="shared" si="8"/>
        <v>625.77499999999998</v>
      </c>
      <c r="D189" s="28">
        <v>43616</v>
      </c>
      <c r="E189" s="37" t="s">
        <v>385</v>
      </c>
      <c r="F189" s="34" t="s">
        <v>418</v>
      </c>
      <c r="G189" s="34" t="s">
        <v>419</v>
      </c>
      <c r="H189" s="35" t="s">
        <v>420</v>
      </c>
    </row>
    <row r="190" spans="1:8" ht="13.5" customHeight="1" x14ac:dyDescent="0.25">
      <c r="A190" s="26"/>
      <c r="B190" s="27">
        <v>2156</v>
      </c>
      <c r="C190" s="44">
        <f t="shared" si="8"/>
        <v>1078</v>
      </c>
      <c r="D190" s="28">
        <v>43616</v>
      </c>
      <c r="E190" s="37" t="s">
        <v>385</v>
      </c>
      <c r="F190" s="30" t="s">
        <v>421</v>
      </c>
      <c r="G190" s="30" t="s">
        <v>422</v>
      </c>
      <c r="H190" s="31" t="s">
        <v>423</v>
      </c>
    </row>
    <row r="191" spans="1:8" ht="13.5" customHeight="1" x14ac:dyDescent="0.25">
      <c r="A191" s="26"/>
      <c r="B191" s="27">
        <v>1296</v>
      </c>
      <c r="C191" s="44">
        <f t="shared" si="8"/>
        <v>648</v>
      </c>
      <c r="D191" s="28">
        <v>43616</v>
      </c>
      <c r="E191" s="37" t="s">
        <v>385</v>
      </c>
      <c r="F191" s="30" t="s">
        <v>424</v>
      </c>
      <c r="G191" s="30" t="s">
        <v>425</v>
      </c>
      <c r="H191" s="31" t="s">
        <v>426</v>
      </c>
    </row>
    <row r="192" spans="1:8" ht="13.5" customHeight="1" x14ac:dyDescent="0.25">
      <c r="A192" s="26"/>
      <c r="B192" s="27">
        <v>618.08000000000004</v>
      </c>
      <c r="C192" s="44">
        <f t="shared" si="8"/>
        <v>309.04000000000002</v>
      </c>
      <c r="D192" s="28">
        <v>43616</v>
      </c>
      <c r="E192" s="37" t="s">
        <v>385</v>
      </c>
      <c r="F192" s="30" t="s">
        <v>427</v>
      </c>
      <c r="G192" s="30" t="s">
        <v>428</v>
      </c>
      <c r="H192" s="31" t="s">
        <v>429</v>
      </c>
    </row>
    <row r="193" spans="1:8" ht="13.5" customHeight="1" x14ac:dyDescent="0.25">
      <c r="A193" s="26"/>
      <c r="B193" s="27">
        <v>3786.67</v>
      </c>
      <c r="C193" s="44">
        <f t="shared" si="8"/>
        <v>1893.335</v>
      </c>
      <c r="D193" s="28">
        <v>43616</v>
      </c>
      <c r="E193" s="37" t="s">
        <v>385</v>
      </c>
      <c r="F193" s="30" t="s">
        <v>430</v>
      </c>
      <c r="G193" s="30" t="s">
        <v>431</v>
      </c>
      <c r="H193" s="31" t="s">
        <v>432</v>
      </c>
    </row>
    <row r="194" spans="1:8" ht="13.5" customHeight="1" x14ac:dyDescent="0.25">
      <c r="A194" s="26"/>
      <c r="B194" s="27">
        <v>1950.66</v>
      </c>
      <c r="C194" s="44">
        <f t="shared" si="8"/>
        <v>975.33</v>
      </c>
      <c r="D194" s="28">
        <v>43616</v>
      </c>
      <c r="E194" s="37" t="s">
        <v>385</v>
      </c>
      <c r="F194" s="30" t="s">
        <v>433</v>
      </c>
      <c r="G194" s="30" t="s">
        <v>434</v>
      </c>
      <c r="H194" s="31" t="s">
        <v>435</v>
      </c>
    </row>
    <row r="195" spans="1:8" ht="13.5" customHeight="1" x14ac:dyDescent="0.25">
      <c r="A195" s="26"/>
      <c r="B195" s="27">
        <v>805.8</v>
      </c>
      <c r="C195" s="44">
        <f t="shared" si="8"/>
        <v>402.9</v>
      </c>
      <c r="D195" s="28">
        <v>43616</v>
      </c>
      <c r="E195" s="37" t="s">
        <v>385</v>
      </c>
      <c r="F195" s="30" t="s">
        <v>436</v>
      </c>
      <c r="G195" s="30" t="s">
        <v>437</v>
      </c>
      <c r="H195" s="31" t="s">
        <v>438</v>
      </c>
    </row>
    <row r="196" spans="1:8" ht="13.5" customHeight="1" x14ac:dyDescent="0.25">
      <c r="A196" s="26"/>
      <c r="B196" s="27">
        <v>1596</v>
      </c>
      <c r="C196" s="44">
        <f t="shared" si="8"/>
        <v>798</v>
      </c>
      <c r="D196" s="28">
        <v>43616</v>
      </c>
      <c r="E196" s="37" t="s">
        <v>385</v>
      </c>
      <c r="F196" s="30" t="s">
        <v>439</v>
      </c>
      <c r="G196" s="30" t="s">
        <v>440</v>
      </c>
      <c r="H196" s="31" t="s">
        <v>423</v>
      </c>
    </row>
    <row r="197" spans="1:8" ht="13.5" customHeight="1" x14ac:dyDescent="0.25">
      <c r="A197" s="26"/>
      <c r="B197" s="27">
        <v>618.08000000000004</v>
      </c>
      <c r="C197" s="44">
        <f t="shared" si="8"/>
        <v>309.04000000000002</v>
      </c>
      <c r="D197" s="28">
        <v>43616</v>
      </c>
      <c r="E197" s="37" t="s">
        <v>385</v>
      </c>
      <c r="F197" s="30" t="s">
        <v>441</v>
      </c>
      <c r="G197" s="30" t="s">
        <v>442</v>
      </c>
      <c r="H197" s="31" t="s">
        <v>443</v>
      </c>
    </row>
    <row r="198" spans="1:8" ht="13.5" customHeight="1" x14ac:dyDescent="0.25">
      <c r="A198" s="26"/>
      <c r="B198" s="27">
        <v>2156</v>
      </c>
      <c r="C198" s="44">
        <f t="shared" si="8"/>
        <v>1078</v>
      </c>
      <c r="D198" s="28">
        <v>43616</v>
      </c>
      <c r="E198" s="37" t="s">
        <v>385</v>
      </c>
      <c r="F198" s="30" t="s">
        <v>444</v>
      </c>
      <c r="G198" s="30" t="s">
        <v>445</v>
      </c>
      <c r="H198" s="31" t="s">
        <v>423</v>
      </c>
    </row>
    <row r="199" spans="1:8" ht="13.5" customHeight="1" x14ac:dyDescent="0.25">
      <c r="A199" s="26"/>
      <c r="B199" s="27">
        <v>31340.3</v>
      </c>
      <c r="C199" s="44">
        <f t="shared" si="8"/>
        <v>15670.15</v>
      </c>
      <c r="D199" s="28">
        <v>43616</v>
      </c>
      <c r="E199" s="37" t="s">
        <v>385</v>
      </c>
      <c r="F199" s="30" t="s">
        <v>446</v>
      </c>
      <c r="G199" s="30" t="s">
        <v>447</v>
      </c>
      <c r="H199" s="31" t="s">
        <v>81</v>
      </c>
    </row>
    <row r="200" spans="1:8" ht="13.5" customHeight="1" x14ac:dyDescent="0.25">
      <c r="A200" s="26"/>
      <c r="B200" s="27">
        <v>798.08</v>
      </c>
      <c r="C200" s="44">
        <f t="shared" si="8"/>
        <v>399.04</v>
      </c>
      <c r="D200" s="28">
        <v>43616</v>
      </c>
      <c r="E200" s="37" t="s">
        <v>385</v>
      </c>
      <c r="F200" s="30" t="s">
        <v>448</v>
      </c>
      <c r="G200" s="30" t="s">
        <v>449</v>
      </c>
      <c r="H200" s="31" t="s">
        <v>450</v>
      </c>
    </row>
    <row r="201" spans="1:8" ht="13.5" customHeight="1" x14ac:dyDescent="0.25">
      <c r="A201" s="26"/>
      <c r="B201" s="27">
        <v>5124</v>
      </c>
      <c r="C201" s="44">
        <f t="shared" si="8"/>
        <v>2562</v>
      </c>
      <c r="D201" s="28">
        <v>43616</v>
      </c>
      <c r="E201" s="37" t="s">
        <v>385</v>
      </c>
      <c r="F201" s="30" t="s">
        <v>451</v>
      </c>
      <c r="G201" s="30" t="s">
        <v>452</v>
      </c>
      <c r="H201" s="31" t="s">
        <v>453</v>
      </c>
    </row>
    <row r="202" spans="1:8" ht="13.5" customHeight="1" x14ac:dyDescent="0.25">
      <c r="A202" s="26"/>
      <c r="B202" s="27">
        <v>626.09</v>
      </c>
      <c r="C202" s="44">
        <f t="shared" si="8"/>
        <v>313.04500000000002</v>
      </c>
      <c r="D202" s="28">
        <v>43616</v>
      </c>
      <c r="E202" s="37" t="s">
        <v>385</v>
      </c>
      <c r="F202" s="30" t="s">
        <v>454</v>
      </c>
      <c r="G202" s="30" t="s">
        <v>455</v>
      </c>
      <c r="H202" s="31" t="s">
        <v>456</v>
      </c>
    </row>
    <row r="203" spans="1:8" ht="13.5" customHeight="1" x14ac:dyDescent="0.25">
      <c r="A203" s="26"/>
      <c r="B203" s="27">
        <v>626.09</v>
      </c>
      <c r="C203" s="44">
        <f t="shared" si="8"/>
        <v>313.04500000000002</v>
      </c>
      <c r="D203" s="28">
        <v>43616</v>
      </c>
      <c r="E203" s="37" t="s">
        <v>385</v>
      </c>
      <c r="F203" s="30" t="s">
        <v>457</v>
      </c>
      <c r="G203" s="30" t="s">
        <v>458</v>
      </c>
      <c r="H203" s="31" t="s">
        <v>459</v>
      </c>
    </row>
    <row r="204" spans="1:8" ht="13.5" customHeight="1" x14ac:dyDescent="0.25">
      <c r="A204" s="26"/>
      <c r="B204" s="27">
        <v>626.09</v>
      </c>
      <c r="C204" s="44">
        <f t="shared" si="8"/>
        <v>313.04500000000002</v>
      </c>
      <c r="D204" s="28">
        <v>43616</v>
      </c>
      <c r="E204" s="37" t="s">
        <v>385</v>
      </c>
      <c r="F204" s="30" t="s">
        <v>460</v>
      </c>
      <c r="G204" s="30" t="s">
        <v>461</v>
      </c>
      <c r="H204" s="31" t="s">
        <v>462</v>
      </c>
    </row>
    <row r="205" spans="1:8" ht="13.5" customHeight="1" x14ac:dyDescent="0.25">
      <c r="A205" s="26"/>
      <c r="B205" s="27">
        <v>889</v>
      </c>
      <c r="C205" s="44">
        <f t="shared" si="8"/>
        <v>444.5</v>
      </c>
      <c r="D205" s="28">
        <v>43616</v>
      </c>
      <c r="E205" s="37" t="s">
        <v>385</v>
      </c>
      <c r="F205" s="30" t="s">
        <v>463</v>
      </c>
      <c r="G205" s="30" t="s">
        <v>464</v>
      </c>
      <c r="H205" s="31" t="s">
        <v>465</v>
      </c>
    </row>
    <row r="206" spans="1:8" ht="13.5" customHeight="1" x14ac:dyDescent="0.25">
      <c r="A206" s="26"/>
      <c r="B206" s="27">
        <v>806.17</v>
      </c>
      <c r="C206" s="44">
        <f t="shared" si="8"/>
        <v>403.08499999999998</v>
      </c>
      <c r="D206" s="28">
        <v>43616</v>
      </c>
      <c r="E206" s="37" t="s">
        <v>385</v>
      </c>
      <c r="F206" s="30" t="s">
        <v>466</v>
      </c>
      <c r="G206" s="30" t="s">
        <v>467</v>
      </c>
      <c r="H206" s="31" t="s">
        <v>468</v>
      </c>
    </row>
    <row r="207" spans="1:8" ht="13.5" customHeight="1" x14ac:dyDescent="0.25">
      <c r="A207" s="26"/>
      <c r="B207" s="27">
        <v>3232.02</v>
      </c>
      <c r="C207" s="44">
        <f t="shared" si="8"/>
        <v>1616.01</v>
      </c>
      <c r="D207" s="28">
        <v>43616</v>
      </c>
      <c r="E207" s="37" t="s">
        <v>385</v>
      </c>
      <c r="F207" s="30" t="s">
        <v>469</v>
      </c>
      <c r="G207" s="30" t="s">
        <v>470</v>
      </c>
      <c r="H207" s="31" t="s">
        <v>471</v>
      </c>
    </row>
    <row r="208" spans="1:8" ht="13.5" customHeight="1" x14ac:dyDescent="0.25">
      <c r="A208" s="26"/>
      <c r="B208" s="32">
        <v>889</v>
      </c>
      <c r="C208" s="44">
        <f t="shared" si="8"/>
        <v>444.5</v>
      </c>
      <c r="D208" s="28">
        <v>43616</v>
      </c>
      <c r="E208" s="37" t="s">
        <v>385</v>
      </c>
      <c r="F208" s="34" t="s">
        <v>472</v>
      </c>
      <c r="G208" s="34" t="s">
        <v>473</v>
      </c>
      <c r="H208" s="35" t="s">
        <v>474</v>
      </c>
    </row>
    <row r="209" spans="1:8" ht="13.5" customHeight="1" x14ac:dyDescent="0.25">
      <c r="A209" s="26"/>
      <c r="B209" s="32">
        <v>2156</v>
      </c>
      <c r="C209" s="44">
        <f t="shared" si="8"/>
        <v>1078</v>
      </c>
      <c r="D209" s="28">
        <v>43616</v>
      </c>
      <c r="E209" s="37" t="s">
        <v>385</v>
      </c>
      <c r="F209" s="34" t="s">
        <v>475</v>
      </c>
      <c r="G209" s="34" t="s">
        <v>476</v>
      </c>
      <c r="H209" s="35" t="s">
        <v>423</v>
      </c>
    </row>
    <row r="210" spans="1:8" ht="13.5" customHeight="1" x14ac:dyDescent="0.25">
      <c r="A210" s="26"/>
      <c r="B210" s="32">
        <v>626.08000000000004</v>
      </c>
      <c r="C210" s="44">
        <f t="shared" si="8"/>
        <v>313.04000000000002</v>
      </c>
      <c r="D210" s="28">
        <v>43616</v>
      </c>
      <c r="E210" s="37" t="s">
        <v>385</v>
      </c>
      <c r="F210" s="34" t="s">
        <v>477</v>
      </c>
      <c r="G210" s="34" t="s">
        <v>478</v>
      </c>
      <c r="H210" s="35" t="s">
        <v>479</v>
      </c>
    </row>
    <row r="211" spans="1:8" ht="13.5" customHeight="1" x14ac:dyDescent="0.25">
      <c r="A211" s="26"/>
      <c r="B211" s="32">
        <v>2828</v>
      </c>
      <c r="C211" s="44">
        <f t="shared" si="8"/>
        <v>1414</v>
      </c>
      <c r="D211" s="28">
        <v>43616</v>
      </c>
      <c r="E211" s="37" t="s">
        <v>385</v>
      </c>
      <c r="F211" s="34" t="s">
        <v>480</v>
      </c>
      <c r="G211" s="34" t="s">
        <v>481</v>
      </c>
      <c r="H211" s="35" t="s">
        <v>482</v>
      </c>
    </row>
    <row r="212" spans="1:8" ht="13.5" customHeight="1" x14ac:dyDescent="0.25">
      <c r="A212" s="26"/>
      <c r="B212" s="32">
        <v>626.09</v>
      </c>
      <c r="C212" s="44">
        <f t="shared" si="8"/>
        <v>313.04500000000002</v>
      </c>
      <c r="D212" s="28">
        <v>43616</v>
      </c>
      <c r="E212" s="37" t="s">
        <v>385</v>
      </c>
      <c r="F212" s="34" t="s">
        <v>483</v>
      </c>
      <c r="G212" s="34" t="s">
        <v>484</v>
      </c>
      <c r="H212" s="35" t="s">
        <v>485</v>
      </c>
    </row>
    <row r="213" spans="1:8" ht="13.5" customHeight="1" x14ac:dyDescent="0.25">
      <c r="A213" s="26"/>
      <c r="B213" s="32">
        <v>67982.23</v>
      </c>
      <c r="C213" s="44">
        <f t="shared" si="8"/>
        <v>33991.114999999998</v>
      </c>
      <c r="D213" s="28">
        <v>43616</v>
      </c>
      <c r="E213" s="37" t="s">
        <v>385</v>
      </c>
      <c r="F213" s="34" t="s">
        <v>486</v>
      </c>
      <c r="G213" s="34" t="s">
        <v>487</v>
      </c>
      <c r="H213" s="35" t="s">
        <v>488</v>
      </c>
    </row>
    <row r="214" spans="1:8" ht="13.5" customHeight="1" x14ac:dyDescent="0.25">
      <c r="A214" s="26"/>
      <c r="B214" s="32">
        <v>21440</v>
      </c>
      <c r="C214" s="44">
        <f t="shared" si="8"/>
        <v>10720</v>
      </c>
      <c r="D214" s="28">
        <v>43616</v>
      </c>
      <c r="E214" s="37" t="s">
        <v>385</v>
      </c>
      <c r="F214" s="34" t="s">
        <v>489</v>
      </c>
      <c r="G214" s="34" t="s">
        <v>490</v>
      </c>
      <c r="H214" s="35" t="s">
        <v>491</v>
      </c>
    </row>
    <row r="215" spans="1:8" ht="13.5" customHeight="1" x14ac:dyDescent="0.25">
      <c r="A215" s="26"/>
      <c r="B215" s="32">
        <v>1620</v>
      </c>
      <c r="C215" s="44">
        <f t="shared" si="8"/>
        <v>810</v>
      </c>
      <c r="D215" s="28">
        <v>43616</v>
      </c>
      <c r="E215" s="37" t="s">
        <v>385</v>
      </c>
      <c r="F215" s="34" t="s">
        <v>492</v>
      </c>
      <c r="G215" s="34" t="s">
        <v>493</v>
      </c>
      <c r="H215" s="35" t="s">
        <v>494</v>
      </c>
    </row>
    <row r="216" spans="1:8" ht="13.5" customHeight="1" x14ac:dyDescent="0.25">
      <c r="A216" s="26"/>
      <c r="B216" s="32">
        <v>1093.33</v>
      </c>
      <c r="C216" s="44">
        <f t="shared" si="8"/>
        <v>546.66499999999996</v>
      </c>
      <c r="D216" s="28">
        <v>43616</v>
      </c>
      <c r="E216" s="37" t="s">
        <v>385</v>
      </c>
      <c r="F216" s="34" t="s">
        <v>495</v>
      </c>
      <c r="G216" s="34" t="s">
        <v>496</v>
      </c>
      <c r="H216" s="35" t="s">
        <v>497</v>
      </c>
    </row>
    <row r="217" spans="1:8" ht="13.5" customHeight="1" x14ac:dyDescent="0.25">
      <c r="A217" s="26"/>
      <c r="B217" s="32">
        <v>644</v>
      </c>
      <c r="C217" s="44">
        <f t="shared" si="8"/>
        <v>322</v>
      </c>
      <c r="D217" s="28">
        <v>43616</v>
      </c>
      <c r="E217" s="37" t="s">
        <v>385</v>
      </c>
      <c r="F217" s="34" t="s">
        <v>498</v>
      </c>
      <c r="G217" s="34" t="s">
        <v>499</v>
      </c>
      <c r="H217" s="35" t="s">
        <v>500</v>
      </c>
    </row>
    <row r="218" spans="1:8" ht="13.5" customHeight="1" x14ac:dyDescent="0.25">
      <c r="A218" s="26"/>
      <c r="B218" s="32">
        <v>638.46</v>
      </c>
      <c r="C218" s="44">
        <f t="shared" si="8"/>
        <v>319.23</v>
      </c>
      <c r="D218" s="28">
        <v>43616</v>
      </c>
      <c r="E218" s="37" t="s">
        <v>385</v>
      </c>
      <c r="F218" s="34" t="s">
        <v>501</v>
      </c>
      <c r="G218" s="34" t="s">
        <v>502</v>
      </c>
      <c r="H218" s="35" t="s">
        <v>479</v>
      </c>
    </row>
    <row r="219" spans="1:8" ht="13.5" customHeight="1" x14ac:dyDescent="0.25">
      <c r="A219" s="26"/>
      <c r="B219" s="32">
        <v>2856</v>
      </c>
      <c r="C219" s="44">
        <f t="shared" si="8"/>
        <v>1428</v>
      </c>
      <c r="D219" s="28">
        <v>43616</v>
      </c>
      <c r="E219" s="37" t="s">
        <v>385</v>
      </c>
      <c r="F219" s="34" t="s">
        <v>503</v>
      </c>
      <c r="G219" s="34" t="s">
        <v>504</v>
      </c>
      <c r="H219" s="35" t="s">
        <v>505</v>
      </c>
    </row>
    <row r="220" spans="1:8" ht="13.5" customHeight="1" x14ac:dyDescent="0.25">
      <c r="A220" s="26"/>
      <c r="B220" s="32">
        <v>5124</v>
      </c>
      <c r="C220" s="44">
        <f t="shared" si="8"/>
        <v>2562</v>
      </c>
      <c r="D220" s="28">
        <v>43616</v>
      </c>
      <c r="E220" s="37" t="s">
        <v>385</v>
      </c>
      <c r="F220" s="34" t="s">
        <v>506</v>
      </c>
      <c r="G220" s="34" t="s">
        <v>507</v>
      </c>
      <c r="H220" s="35" t="s">
        <v>508</v>
      </c>
    </row>
    <row r="221" spans="1:8" ht="13.5" customHeight="1" x14ac:dyDescent="0.25">
      <c r="A221" s="26"/>
      <c r="B221" s="32">
        <v>618.08000000000004</v>
      </c>
      <c r="C221" s="44">
        <f t="shared" si="8"/>
        <v>309.04000000000002</v>
      </c>
      <c r="D221" s="28">
        <v>43616</v>
      </c>
      <c r="E221" s="37" t="s">
        <v>385</v>
      </c>
      <c r="F221" s="34" t="s">
        <v>509</v>
      </c>
      <c r="G221" s="34" t="s">
        <v>510</v>
      </c>
      <c r="H221" s="35" t="s">
        <v>511</v>
      </c>
    </row>
    <row r="222" spans="1:8" ht="13.5" customHeight="1" x14ac:dyDescent="0.25">
      <c r="A222" s="26"/>
      <c r="B222" s="32">
        <v>4256</v>
      </c>
      <c r="C222" s="44">
        <f t="shared" si="8"/>
        <v>2128</v>
      </c>
      <c r="D222" s="28">
        <v>43616</v>
      </c>
      <c r="E222" s="37" t="s">
        <v>385</v>
      </c>
      <c r="F222" s="34" t="s">
        <v>512</v>
      </c>
      <c r="G222" s="34" t="s">
        <v>513</v>
      </c>
      <c r="H222" s="35" t="s">
        <v>514</v>
      </c>
    </row>
    <row r="223" spans="1:8" ht="13.5" customHeight="1" x14ac:dyDescent="0.25">
      <c r="A223" s="26"/>
      <c r="B223" s="32">
        <v>626.09</v>
      </c>
      <c r="C223" s="44">
        <f t="shared" si="8"/>
        <v>313.04500000000002</v>
      </c>
      <c r="D223" s="28">
        <v>43616</v>
      </c>
      <c r="E223" s="37" t="s">
        <v>385</v>
      </c>
      <c r="F223" s="34" t="s">
        <v>515</v>
      </c>
      <c r="G223" s="34" t="s">
        <v>516</v>
      </c>
      <c r="H223" s="35" t="s">
        <v>517</v>
      </c>
    </row>
    <row r="224" spans="1:8" ht="13.5" customHeight="1" x14ac:dyDescent="0.25">
      <c r="A224" s="26"/>
      <c r="B224" s="32">
        <v>626.09</v>
      </c>
      <c r="C224" s="44">
        <f t="shared" si="8"/>
        <v>313.04500000000002</v>
      </c>
      <c r="D224" s="28">
        <v>43616</v>
      </c>
      <c r="E224" s="37" t="s">
        <v>385</v>
      </c>
      <c r="F224" s="34" t="s">
        <v>518</v>
      </c>
      <c r="G224" s="34" t="s">
        <v>519</v>
      </c>
      <c r="H224" s="35" t="s">
        <v>520</v>
      </c>
    </row>
    <row r="225" spans="1:8" ht="13.5" customHeight="1" x14ac:dyDescent="0.25">
      <c r="A225" s="26"/>
      <c r="B225" s="32">
        <v>638.46</v>
      </c>
      <c r="C225" s="44">
        <f t="shared" si="8"/>
        <v>319.23</v>
      </c>
      <c r="D225" s="28">
        <v>43616</v>
      </c>
      <c r="E225" s="37" t="s">
        <v>385</v>
      </c>
      <c r="F225" s="34" t="s">
        <v>521</v>
      </c>
      <c r="G225" s="34" t="s">
        <v>522</v>
      </c>
      <c r="H225" s="35" t="s">
        <v>523</v>
      </c>
    </row>
    <row r="226" spans="1:8" ht="13.5" customHeight="1" x14ac:dyDescent="0.25">
      <c r="A226" s="26"/>
      <c r="B226" s="32">
        <v>619.79999999999995</v>
      </c>
      <c r="C226" s="44">
        <f t="shared" si="8"/>
        <v>309.89999999999998</v>
      </c>
      <c r="D226" s="28">
        <v>43616</v>
      </c>
      <c r="E226" s="37" t="s">
        <v>385</v>
      </c>
      <c r="F226" s="34" t="s">
        <v>524</v>
      </c>
      <c r="G226" s="34" t="s">
        <v>525</v>
      </c>
      <c r="H226" s="35" t="s">
        <v>526</v>
      </c>
    </row>
    <row r="227" spans="1:8" ht="13.5" customHeight="1" x14ac:dyDescent="0.25">
      <c r="A227" s="26"/>
      <c r="B227" s="32">
        <v>1512</v>
      </c>
      <c r="C227" s="44">
        <f t="shared" si="8"/>
        <v>756</v>
      </c>
      <c r="D227" s="28">
        <v>43616</v>
      </c>
      <c r="E227" s="37" t="s">
        <v>385</v>
      </c>
      <c r="F227" s="34" t="s">
        <v>527</v>
      </c>
      <c r="G227" s="34" t="s">
        <v>528</v>
      </c>
      <c r="H227" s="35" t="s">
        <v>529</v>
      </c>
    </row>
    <row r="228" spans="1:8" ht="13.5" customHeight="1" x14ac:dyDescent="0.25">
      <c r="A228" s="26"/>
      <c r="B228" s="32">
        <v>2492</v>
      </c>
      <c r="C228" s="44">
        <f t="shared" si="8"/>
        <v>1246</v>
      </c>
      <c r="D228" s="28">
        <v>43616</v>
      </c>
      <c r="E228" s="37" t="s">
        <v>385</v>
      </c>
      <c r="F228" s="34" t="s">
        <v>530</v>
      </c>
      <c r="G228" s="34" t="s">
        <v>531</v>
      </c>
      <c r="H228" s="35" t="s">
        <v>532</v>
      </c>
    </row>
    <row r="229" spans="1:8" ht="13.5" customHeight="1" x14ac:dyDescent="0.25">
      <c r="A229" s="26"/>
      <c r="B229" s="32">
        <v>626.09</v>
      </c>
      <c r="C229" s="44">
        <f t="shared" si="8"/>
        <v>313.04500000000002</v>
      </c>
      <c r="D229" s="28">
        <v>43616</v>
      </c>
      <c r="E229" s="37" t="s">
        <v>385</v>
      </c>
      <c r="F229" s="34" t="s">
        <v>533</v>
      </c>
      <c r="G229" s="34" t="s">
        <v>534</v>
      </c>
      <c r="H229" s="35" t="s">
        <v>535</v>
      </c>
    </row>
    <row r="230" spans="1:8" ht="13.5" customHeight="1" x14ac:dyDescent="0.25">
      <c r="A230" s="26"/>
      <c r="B230" s="32">
        <v>631.54999999999995</v>
      </c>
      <c r="C230" s="44">
        <f t="shared" si="8"/>
        <v>315.77499999999998</v>
      </c>
      <c r="D230" s="28">
        <v>43616</v>
      </c>
      <c r="E230" s="37" t="s">
        <v>385</v>
      </c>
      <c r="F230" s="34" t="s">
        <v>536</v>
      </c>
      <c r="G230" s="34" t="s">
        <v>537</v>
      </c>
      <c r="H230" s="35" t="s">
        <v>538</v>
      </c>
    </row>
    <row r="231" spans="1:8" ht="13.5" customHeight="1" x14ac:dyDescent="0.25">
      <c r="A231" s="26"/>
      <c r="B231" s="32">
        <v>508.51</v>
      </c>
      <c r="C231" s="44">
        <f t="shared" si="8"/>
        <v>254.255</v>
      </c>
      <c r="D231" s="28">
        <v>43616</v>
      </c>
      <c r="E231" s="37" t="s">
        <v>385</v>
      </c>
      <c r="F231" s="34" t="s">
        <v>539</v>
      </c>
      <c r="G231" s="34" t="s">
        <v>540</v>
      </c>
      <c r="H231" s="35" t="s">
        <v>541</v>
      </c>
    </row>
    <row r="232" spans="1:8" ht="13.5" customHeight="1" x14ac:dyDescent="0.25">
      <c r="A232" s="26"/>
      <c r="B232" s="32">
        <v>598.21</v>
      </c>
      <c r="C232" s="44">
        <f t="shared" si="8"/>
        <v>299.10500000000002</v>
      </c>
      <c r="D232" s="28">
        <v>43616</v>
      </c>
      <c r="E232" s="37" t="s">
        <v>385</v>
      </c>
      <c r="F232" s="34" t="s">
        <v>542</v>
      </c>
      <c r="G232" s="34" t="s">
        <v>543</v>
      </c>
      <c r="H232" s="35" t="s">
        <v>544</v>
      </c>
    </row>
    <row r="233" spans="1:8" ht="13.5" customHeight="1" x14ac:dyDescent="0.25">
      <c r="A233" s="26"/>
      <c r="B233" s="32">
        <v>823.42</v>
      </c>
      <c r="C233" s="44">
        <f t="shared" si="8"/>
        <v>411.71</v>
      </c>
      <c r="D233" s="28">
        <v>43616</v>
      </c>
      <c r="E233" s="37" t="s">
        <v>385</v>
      </c>
      <c r="F233" s="33" t="s">
        <v>545</v>
      </c>
      <c r="G233" s="34" t="s">
        <v>546</v>
      </c>
      <c r="H233" s="35" t="s">
        <v>547</v>
      </c>
    </row>
    <row r="234" spans="1:8" ht="13.5" customHeight="1" x14ac:dyDescent="0.25">
      <c r="A234" s="26"/>
      <c r="B234" s="32">
        <v>1175.3699999999999</v>
      </c>
      <c r="C234" s="44">
        <f t="shared" si="8"/>
        <v>587.68499999999995</v>
      </c>
      <c r="D234" s="28">
        <v>43616</v>
      </c>
      <c r="E234" s="37" t="s">
        <v>385</v>
      </c>
      <c r="F234" s="33" t="s">
        <v>548</v>
      </c>
      <c r="G234" s="34" t="s">
        <v>549</v>
      </c>
      <c r="H234" s="35" t="s">
        <v>550</v>
      </c>
    </row>
    <row r="235" spans="1:8" ht="13.5" customHeight="1" x14ac:dyDescent="0.25">
      <c r="A235" s="26"/>
      <c r="B235" s="32">
        <v>1121.51</v>
      </c>
      <c r="C235" s="44">
        <f t="shared" si="8"/>
        <v>560.755</v>
      </c>
      <c r="D235" s="28">
        <v>43616</v>
      </c>
      <c r="E235" s="37" t="s">
        <v>385</v>
      </c>
      <c r="F235" s="34" t="s">
        <v>551</v>
      </c>
      <c r="G235" s="34" t="s">
        <v>552</v>
      </c>
      <c r="H235" s="35" t="s">
        <v>553</v>
      </c>
    </row>
    <row r="236" spans="1:8" ht="13.5" customHeight="1" x14ac:dyDescent="0.25">
      <c r="A236" s="26"/>
      <c r="B236" s="32">
        <v>618.08000000000004</v>
      </c>
      <c r="C236" s="44">
        <f t="shared" si="8"/>
        <v>309.04000000000002</v>
      </c>
      <c r="D236" s="28">
        <v>43616</v>
      </c>
      <c r="E236" s="37" t="s">
        <v>385</v>
      </c>
      <c r="F236" s="34" t="s">
        <v>554</v>
      </c>
      <c r="G236" s="34" t="s">
        <v>555</v>
      </c>
      <c r="H236" s="35" t="s">
        <v>556</v>
      </c>
    </row>
    <row r="237" spans="1:8" ht="13.5" customHeight="1" x14ac:dyDescent="0.25">
      <c r="A237" s="26"/>
      <c r="B237" s="32">
        <v>1016</v>
      </c>
      <c r="C237" s="44">
        <f t="shared" si="8"/>
        <v>508</v>
      </c>
      <c r="D237" s="28">
        <v>43616</v>
      </c>
      <c r="E237" s="37" t="s">
        <v>385</v>
      </c>
      <c r="F237" s="34" t="s">
        <v>557</v>
      </c>
      <c r="G237" s="34" t="s">
        <v>558</v>
      </c>
      <c r="H237" s="35" t="s">
        <v>559</v>
      </c>
    </row>
    <row r="238" spans="1:8" ht="13.5" customHeight="1" x14ac:dyDescent="0.25">
      <c r="A238" s="26"/>
      <c r="B238" s="32">
        <v>889</v>
      </c>
      <c r="C238" s="44">
        <f t="shared" si="8"/>
        <v>444.5</v>
      </c>
      <c r="D238" s="28">
        <v>43616</v>
      </c>
      <c r="E238" s="37" t="s">
        <v>385</v>
      </c>
      <c r="F238" s="34" t="s">
        <v>560</v>
      </c>
      <c r="G238" s="34" t="s">
        <v>561</v>
      </c>
      <c r="H238" s="35" t="s">
        <v>562</v>
      </c>
    </row>
    <row r="239" spans="1:8" ht="13.5" customHeight="1" x14ac:dyDescent="0.25">
      <c r="A239" s="26"/>
      <c r="B239" s="32">
        <v>798.08</v>
      </c>
      <c r="C239" s="44">
        <f t="shared" si="8"/>
        <v>399.04</v>
      </c>
      <c r="D239" s="28">
        <v>43616</v>
      </c>
      <c r="E239" s="37" t="s">
        <v>385</v>
      </c>
      <c r="F239" s="34" t="s">
        <v>563</v>
      </c>
      <c r="G239" s="34" t="s">
        <v>564</v>
      </c>
      <c r="H239" s="35" t="s">
        <v>565</v>
      </c>
    </row>
    <row r="240" spans="1:8" ht="13.5" customHeight="1" x14ac:dyDescent="0.25">
      <c r="A240" s="26"/>
      <c r="B240" s="32">
        <v>8004.12</v>
      </c>
      <c r="C240" s="44">
        <f t="shared" si="8"/>
        <v>4002.06</v>
      </c>
      <c r="D240" s="28">
        <v>43616</v>
      </c>
      <c r="E240" s="37" t="s">
        <v>385</v>
      </c>
      <c r="F240" s="34" t="s">
        <v>566</v>
      </c>
      <c r="G240" s="34" t="s">
        <v>567</v>
      </c>
      <c r="H240" s="35" t="s">
        <v>568</v>
      </c>
    </row>
    <row r="241" spans="1:8" ht="13.5" customHeight="1" x14ac:dyDescent="0.25">
      <c r="A241" s="26"/>
      <c r="B241" s="32">
        <v>1148</v>
      </c>
      <c r="C241" s="44">
        <f t="shared" si="8"/>
        <v>574</v>
      </c>
      <c r="D241" s="28">
        <v>43616</v>
      </c>
      <c r="E241" s="37" t="s">
        <v>385</v>
      </c>
      <c r="F241" s="34" t="s">
        <v>569</v>
      </c>
      <c r="G241" s="34" t="s">
        <v>570</v>
      </c>
      <c r="H241" s="35" t="s">
        <v>571</v>
      </c>
    </row>
    <row r="242" spans="1:8" ht="13.5" customHeight="1" x14ac:dyDescent="0.25">
      <c r="A242" s="26"/>
      <c r="B242" s="32">
        <v>9324</v>
      </c>
      <c r="C242" s="44">
        <f t="shared" si="8"/>
        <v>4662</v>
      </c>
      <c r="D242" s="28">
        <v>43616</v>
      </c>
      <c r="E242" s="37" t="s">
        <v>385</v>
      </c>
      <c r="F242" s="34" t="s">
        <v>572</v>
      </c>
      <c r="G242" s="34" t="s">
        <v>573</v>
      </c>
      <c r="H242" s="35" t="s">
        <v>508</v>
      </c>
    </row>
    <row r="243" spans="1:8" ht="13.5" customHeight="1" x14ac:dyDescent="0.25">
      <c r="A243" s="26"/>
      <c r="B243" s="32">
        <v>1016</v>
      </c>
      <c r="C243" s="44">
        <f t="shared" ref="C243:C250" si="9">B243/2</f>
        <v>508</v>
      </c>
      <c r="D243" s="28">
        <v>43616</v>
      </c>
      <c r="E243" s="37" t="s">
        <v>385</v>
      </c>
      <c r="F243" s="34" t="s">
        <v>574</v>
      </c>
      <c r="G243" s="34" t="s">
        <v>575</v>
      </c>
      <c r="H243" s="35" t="s">
        <v>576</v>
      </c>
    </row>
    <row r="244" spans="1:8" ht="13.5" customHeight="1" x14ac:dyDescent="0.25">
      <c r="A244" s="26"/>
      <c r="B244" s="32">
        <v>1824</v>
      </c>
      <c r="C244" s="44">
        <f t="shared" si="9"/>
        <v>912</v>
      </c>
      <c r="D244" s="28">
        <v>43616</v>
      </c>
      <c r="E244" s="37" t="s">
        <v>385</v>
      </c>
      <c r="F244" s="34" t="s">
        <v>577</v>
      </c>
      <c r="G244" s="34" t="s">
        <v>578</v>
      </c>
      <c r="H244" s="35" t="s">
        <v>579</v>
      </c>
    </row>
    <row r="245" spans="1:8" ht="13.5" customHeight="1" x14ac:dyDescent="0.25">
      <c r="A245" s="26"/>
      <c r="B245" s="32">
        <v>1148</v>
      </c>
      <c r="C245" s="44">
        <f t="shared" si="9"/>
        <v>574</v>
      </c>
      <c r="D245" s="28">
        <v>43616</v>
      </c>
      <c r="E245" s="37" t="s">
        <v>385</v>
      </c>
      <c r="F245" s="34" t="s">
        <v>580</v>
      </c>
      <c r="G245" s="34" t="s">
        <v>581</v>
      </c>
      <c r="H245" s="35" t="s">
        <v>582</v>
      </c>
    </row>
    <row r="246" spans="1:8" ht="13.5" customHeight="1" x14ac:dyDescent="0.25">
      <c r="A246" s="26"/>
      <c r="B246" s="32">
        <v>782.13</v>
      </c>
      <c r="C246" s="44">
        <f t="shared" si="9"/>
        <v>391.065</v>
      </c>
      <c r="D246" s="28">
        <v>43616</v>
      </c>
      <c r="E246" s="37" t="s">
        <v>385</v>
      </c>
      <c r="F246" s="34" t="s">
        <v>583</v>
      </c>
      <c r="G246" s="34" t="s">
        <v>584</v>
      </c>
      <c r="H246" s="35" t="s">
        <v>585</v>
      </c>
    </row>
    <row r="247" spans="1:8" ht="13.5" customHeight="1" x14ac:dyDescent="0.25">
      <c r="A247" s="26"/>
      <c r="B247" s="32">
        <v>618.08000000000004</v>
      </c>
      <c r="C247" s="44">
        <f t="shared" si="9"/>
        <v>309.04000000000002</v>
      </c>
      <c r="D247" s="28">
        <v>43616</v>
      </c>
      <c r="E247" s="37" t="s">
        <v>385</v>
      </c>
      <c r="F247" s="34" t="s">
        <v>586</v>
      </c>
      <c r="G247" s="34" t="s">
        <v>587</v>
      </c>
      <c r="H247" s="35" t="s">
        <v>588</v>
      </c>
    </row>
    <row r="248" spans="1:8" ht="13.5" customHeight="1" x14ac:dyDescent="0.25">
      <c r="A248" s="26"/>
      <c r="B248" s="32">
        <v>798.96</v>
      </c>
      <c r="C248" s="44">
        <f t="shared" si="9"/>
        <v>399.48</v>
      </c>
      <c r="D248" s="28">
        <v>43616</v>
      </c>
      <c r="E248" s="37" t="s">
        <v>385</v>
      </c>
      <c r="F248" s="34" t="s">
        <v>589</v>
      </c>
      <c r="G248" s="34" t="s">
        <v>590</v>
      </c>
      <c r="H248" s="35" t="s">
        <v>591</v>
      </c>
    </row>
    <row r="249" spans="1:8" ht="13.5" customHeight="1" x14ac:dyDescent="0.25">
      <c r="A249" s="26"/>
      <c r="B249" s="32">
        <v>1312</v>
      </c>
      <c r="C249" s="44">
        <f t="shared" si="9"/>
        <v>656</v>
      </c>
      <c r="D249" s="28">
        <v>43616</v>
      </c>
      <c r="E249" s="37" t="s">
        <v>385</v>
      </c>
      <c r="F249" s="34" t="s">
        <v>592</v>
      </c>
      <c r="G249" s="34" t="s">
        <v>593</v>
      </c>
      <c r="H249" s="35" t="s">
        <v>594</v>
      </c>
    </row>
    <row r="250" spans="1:8" ht="13.5" customHeight="1" x14ac:dyDescent="0.25">
      <c r="A250" s="26"/>
      <c r="B250" s="32">
        <v>619.80999999999995</v>
      </c>
      <c r="C250" s="44">
        <f t="shared" si="9"/>
        <v>309.90499999999997</v>
      </c>
      <c r="D250" s="28">
        <v>43616</v>
      </c>
      <c r="E250" s="37" t="s">
        <v>385</v>
      </c>
      <c r="F250" s="34" t="s">
        <v>595</v>
      </c>
      <c r="G250" s="34" t="s">
        <v>596</v>
      </c>
      <c r="H250" s="35" t="s">
        <v>597</v>
      </c>
    </row>
    <row r="251" spans="1:8" ht="13.5" customHeight="1" x14ac:dyDescent="0.25">
      <c r="A251" s="26"/>
      <c r="B251" s="32">
        <v>0</v>
      </c>
      <c r="C251" s="32">
        <v>144</v>
      </c>
      <c r="D251" s="28">
        <v>43616</v>
      </c>
      <c r="E251" s="37" t="s">
        <v>385</v>
      </c>
      <c r="F251" s="34" t="s">
        <v>598</v>
      </c>
      <c r="G251" s="34" t="s">
        <v>599</v>
      </c>
      <c r="H251" s="35" t="s">
        <v>1244</v>
      </c>
    </row>
    <row r="252" spans="1:8" ht="13.5" customHeight="1" x14ac:dyDescent="0.25">
      <c r="A252" s="26"/>
      <c r="B252" s="32">
        <v>0</v>
      </c>
      <c r="C252" s="32">
        <v>790.28</v>
      </c>
      <c r="D252" s="28">
        <v>43616</v>
      </c>
      <c r="E252" s="37" t="s">
        <v>385</v>
      </c>
      <c r="F252" s="34" t="s">
        <v>600</v>
      </c>
      <c r="G252" s="34" t="s">
        <v>601</v>
      </c>
      <c r="H252" s="35" t="s">
        <v>1245</v>
      </c>
    </row>
    <row r="253" spans="1:8" ht="13.5" customHeight="1" x14ac:dyDescent="0.25">
      <c r="A253" s="26"/>
      <c r="B253" s="32">
        <v>65400</v>
      </c>
      <c r="C253" s="32">
        <v>32700</v>
      </c>
      <c r="D253" s="28">
        <v>43616</v>
      </c>
      <c r="E253" s="37" t="s">
        <v>385</v>
      </c>
      <c r="F253" s="34" t="s">
        <v>602</v>
      </c>
      <c r="G253" s="34" t="s">
        <v>603</v>
      </c>
      <c r="H253" s="35" t="s">
        <v>488</v>
      </c>
    </row>
    <row r="254" spans="1:8" ht="13.5" customHeight="1" x14ac:dyDescent="0.25">
      <c r="A254" s="26"/>
      <c r="B254" s="32">
        <v>21014.32</v>
      </c>
      <c r="C254" s="32">
        <v>10507.16</v>
      </c>
      <c r="D254" s="28">
        <v>43616</v>
      </c>
      <c r="E254" s="37" t="s">
        <v>385</v>
      </c>
      <c r="F254" s="34" t="s">
        <v>604</v>
      </c>
      <c r="G254" s="34">
        <v>2227</v>
      </c>
      <c r="H254" s="35" t="s">
        <v>605</v>
      </c>
    </row>
    <row r="255" spans="1:8" ht="13.5" customHeight="1" x14ac:dyDescent="0.25">
      <c r="A255" s="26"/>
      <c r="B255" s="32">
        <v>1374.7</v>
      </c>
      <c r="C255" s="32">
        <v>687.35</v>
      </c>
      <c r="D255" s="28">
        <v>43616</v>
      </c>
      <c r="E255" s="37" t="s">
        <v>385</v>
      </c>
      <c r="F255" s="34" t="s">
        <v>606</v>
      </c>
      <c r="G255" s="34" t="s">
        <v>607</v>
      </c>
      <c r="H255" s="35" t="s">
        <v>608</v>
      </c>
    </row>
    <row r="256" spans="1:8" ht="13.5" customHeight="1" x14ac:dyDescent="0.25">
      <c r="A256" s="26"/>
      <c r="B256" s="36"/>
      <c r="C256" s="37"/>
      <c r="D256" s="42"/>
      <c r="E256" s="37"/>
      <c r="F256" s="38"/>
      <c r="G256" s="38"/>
      <c r="H256" s="26"/>
    </row>
    <row r="257" spans="1:8" ht="13.5" customHeight="1" x14ac:dyDescent="0.25">
      <c r="A257" s="39" t="s">
        <v>6</v>
      </c>
      <c r="B257" s="43">
        <f>SUM(B178:B256)</f>
        <v>334046.93999999994</v>
      </c>
      <c r="C257" s="43">
        <f>SUM(C178:C255)</f>
        <v>167957.74999999994</v>
      </c>
      <c r="D257" s="36"/>
      <c r="E257" s="36"/>
      <c r="F257" s="38"/>
      <c r="G257" s="38"/>
      <c r="H257" s="26"/>
    </row>
    <row r="258" spans="1:8" ht="13.5" customHeight="1" x14ac:dyDescent="0.25">
      <c r="A258" s="5"/>
      <c r="B258" s="6"/>
      <c r="C258" s="6"/>
      <c r="D258" s="6"/>
      <c r="E258" s="6"/>
      <c r="F258" s="6"/>
      <c r="G258" s="7"/>
      <c r="H258" s="5"/>
    </row>
    <row r="259" spans="1:8" ht="19.5" customHeight="1" x14ac:dyDescent="0.2">
      <c r="A259" s="20" t="s">
        <v>2</v>
      </c>
      <c r="B259" s="21" t="s">
        <v>3</v>
      </c>
      <c r="C259" s="22" t="s">
        <v>4</v>
      </c>
      <c r="D259" s="22" t="s">
        <v>28</v>
      </c>
      <c r="E259" s="22" t="s">
        <v>27</v>
      </c>
      <c r="F259" s="22" t="s">
        <v>1173</v>
      </c>
      <c r="G259" s="22" t="s">
        <v>1172</v>
      </c>
      <c r="H259" s="20" t="s">
        <v>5</v>
      </c>
    </row>
    <row r="260" spans="1:8" ht="13.5" customHeight="1" x14ac:dyDescent="0.25">
      <c r="A260" s="26" t="s">
        <v>59</v>
      </c>
      <c r="B260" s="27">
        <v>4051.86</v>
      </c>
      <c r="C260" s="27">
        <f t="shared" ref="C260:C266" si="10">B260/2</f>
        <v>2025.93</v>
      </c>
      <c r="D260" s="28">
        <v>43616</v>
      </c>
      <c r="E260" s="38" t="s">
        <v>609</v>
      </c>
      <c r="F260" s="30" t="s">
        <v>610</v>
      </c>
      <c r="G260" s="30" t="s">
        <v>1183</v>
      </c>
      <c r="H260" s="31" t="s">
        <v>611</v>
      </c>
    </row>
    <row r="261" spans="1:8" ht="13.5" customHeight="1" x14ac:dyDescent="0.25">
      <c r="A261" s="26" t="s">
        <v>60</v>
      </c>
      <c r="B261" s="32">
        <v>515.28</v>
      </c>
      <c r="C261" s="27">
        <f t="shared" si="10"/>
        <v>257.64</v>
      </c>
      <c r="D261" s="28">
        <v>43616</v>
      </c>
      <c r="E261" s="38" t="s">
        <v>609</v>
      </c>
      <c r="F261" s="33" t="s">
        <v>612</v>
      </c>
      <c r="G261" s="34" t="s">
        <v>613</v>
      </c>
      <c r="H261" s="35" t="s">
        <v>614</v>
      </c>
    </row>
    <row r="262" spans="1:8" ht="13.5" customHeight="1" x14ac:dyDescent="0.25">
      <c r="A262" s="26"/>
      <c r="B262" s="32">
        <v>580.74</v>
      </c>
      <c r="C262" s="27">
        <f t="shared" si="10"/>
        <v>290.37</v>
      </c>
      <c r="D262" s="28">
        <v>43616</v>
      </c>
      <c r="E262" s="38" t="s">
        <v>609</v>
      </c>
      <c r="F262" s="34" t="s">
        <v>615</v>
      </c>
      <c r="G262" s="34" t="s">
        <v>616</v>
      </c>
      <c r="H262" s="35" t="s">
        <v>617</v>
      </c>
    </row>
    <row r="263" spans="1:8" ht="13.5" customHeight="1" x14ac:dyDescent="0.25">
      <c r="A263" s="26"/>
      <c r="B263" s="32">
        <v>10127.49</v>
      </c>
      <c r="C263" s="27">
        <f t="shared" si="10"/>
        <v>5063.7449999999999</v>
      </c>
      <c r="D263" s="28">
        <v>43616</v>
      </c>
      <c r="E263" s="38" t="s">
        <v>609</v>
      </c>
      <c r="F263" s="34" t="s">
        <v>618</v>
      </c>
      <c r="G263" s="34" t="s">
        <v>619</v>
      </c>
      <c r="H263" s="35" t="s">
        <v>231</v>
      </c>
    </row>
    <row r="264" spans="1:8" ht="13.5" customHeight="1" x14ac:dyDescent="0.25">
      <c r="A264" s="26"/>
      <c r="B264" s="32">
        <v>34084.400000000001</v>
      </c>
      <c r="C264" s="27">
        <f t="shared" si="10"/>
        <v>17042.2</v>
      </c>
      <c r="D264" s="28">
        <v>43616</v>
      </c>
      <c r="E264" s="38" t="s">
        <v>609</v>
      </c>
      <c r="F264" s="33" t="s">
        <v>620</v>
      </c>
      <c r="G264" s="34" t="s">
        <v>621</v>
      </c>
      <c r="H264" s="35" t="s">
        <v>622</v>
      </c>
    </row>
    <row r="265" spans="1:8" ht="13.5" customHeight="1" x14ac:dyDescent="0.25">
      <c r="A265" s="26"/>
      <c r="B265" s="32">
        <v>37441.24</v>
      </c>
      <c r="C265" s="27">
        <f t="shared" si="10"/>
        <v>18720.62</v>
      </c>
      <c r="D265" s="28">
        <v>43616</v>
      </c>
      <c r="E265" s="38" t="s">
        <v>609</v>
      </c>
      <c r="F265" s="34" t="s">
        <v>623</v>
      </c>
      <c r="G265" s="34" t="s">
        <v>624</v>
      </c>
      <c r="H265" s="35" t="s">
        <v>104</v>
      </c>
    </row>
    <row r="266" spans="1:8" ht="13.5" customHeight="1" x14ac:dyDescent="0.25">
      <c r="A266" s="26"/>
      <c r="B266" s="32">
        <v>9220.16</v>
      </c>
      <c r="C266" s="27">
        <f t="shared" si="10"/>
        <v>4610.08</v>
      </c>
      <c r="D266" s="28">
        <v>43616</v>
      </c>
      <c r="E266" s="38" t="s">
        <v>609</v>
      </c>
      <c r="F266" s="34" t="s">
        <v>625</v>
      </c>
      <c r="G266" s="34" t="s">
        <v>626</v>
      </c>
      <c r="H266" s="35" t="s">
        <v>104</v>
      </c>
    </row>
    <row r="267" spans="1:8" ht="13.5" customHeight="1" x14ac:dyDescent="0.25">
      <c r="A267" s="26"/>
      <c r="B267" s="36"/>
      <c r="C267" s="37"/>
      <c r="D267" s="42"/>
      <c r="E267" s="38"/>
      <c r="F267" s="38"/>
      <c r="G267" s="38"/>
      <c r="H267" s="26"/>
    </row>
    <row r="268" spans="1:8" ht="13.5" customHeight="1" x14ac:dyDescent="0.25">
      <c r="A268" s="39" t="s">
        <v>6</v>
      </c>
      <c r="B268" s="43">
        <f>SUM(B260:B267)</f>
        <v>96021.170000000013</v>
      </c>
      <c r="C268" s="43">
        <f>SUM(C260:C266)</f>
        <v>48010.585000000006</v>
      </c>
      <c r="D268" s="36"/>
      <c r="E268" s="36"/>
      <c r="F268" s="38"/>
      <c r="G268" s="38"/>
      <c r="H268" s="26"/>
    </row>
    <row r="269" spans="1:8" ht="13.5" customHeight="1" x14ac:dyDescent="0.25">
      <c r="A269" s="5"/>
      <c r="B269" s="6"/>
      <c r="C269" s="6"/>
      <c r="D269" s="6"/>
      <c r="E269" s="6"/>
      <c r="F269" s="6"/>
      <c r="G269" s="7"/>
      <c r="H269" s="5"/>
    </row>
    <row r="270" spans="1:8" ht="19.5" customHeight="1" x14ac:dyDescent="0.2">
      <c r="A270" s="20" t="s">
        <v>2</v>
      </c>
      <c r="B270" s="21" t="s">
        <v>3</v>
      </c>
      <c r="C270" s="22" t="s">
        <v>4</v>
      </c>
      <c r="D270" s="22" t="s">
        <v>28</v>
      </c>
      <c r="E270" s="22" t="s">
        <v>27</v>
      </c>
      <c r="F270" s="22" t="s">
        <v>1173</v>
      </c>
      <c r="G270" s="22" t="s">
        <v>1172</v>
      </c>
      <c r="H270" s="20" t="s">
        <v>5</v>
      </c>
    </row>
    <row r="271" spans="1:8" ht="13.5" customHeight="1" x14ac:dyDescent="0.25">
      <c r="A271" s="26" t="s">
        <v>20</v>
      </c>
      <c r="B271" s="27">
        <v>6867.63</v>
      </c>
      <c r="C271" s="27">
        <f>B271/2</f>
        <v>3433.8150000000001</v>
      </c>
      <c r="D271" s="28">
        <v>43616</v>
      </c>
      <c r="E271" s="38" t="s">
        <v>627</v>
      </c>
      <c r="F271" s="30" t="s">
        <v>628</v>
      </c>
      <c r="G271" s="30" t="s">
        <v>629</v>
      </c>
      <c r="H271" s="31" t="s">
        <v>81</v>
      </c>
    </row>
    <row r="272" spans="1:8" ht="13.5" customHeight="1" x14ac:dyDescent="0.25">
      <c r="A272" s="26" t="s">
        <v>25</v>
      </c>
      <c r="B272" s="32">
        <v>46032</v>
      </c>
      <c r="C272" s="27">
        <f>B272/2</f>
        <v>23016</v>
      </c>
      <c r="D272" s="28">
        <v>43616</v>
      </c>
      <c r="E272" s="38" t="s">
        <v>627</v>
      </c>
      <c r="F272" s="34" t="s">
        <v>630</v>
      </c>
      <c r="G272" s="34" t="s">
        <v>631</v>
      </c>
      <c r="H272" s="35" t="s">
        <v>632</v>
      </c>
    </row>
    <row r="273" spans="1:8" ht="13.5" customHeight="1" x14ac:dyDescent="0.25">
      <c r="A273" s="26"/>
      <c r="B273" s="32">
        <v>2551.2600000000002</v>
      </c>
      <c r="C273" s="27">
        <f>B273/2</f>
        <v>1275.6300000000001</v>
      </c>
      <c r="D273" s="28">
        <v>43616</v>
      </c>
      <c r="E273" s="38" t="s">
        <v>627</v>
      </c>
      <c r="F273" s="33" t="s">
        <v>633</v>
      </c>
      <c r="G273" s="34" t="s">
        <v>634</v>
      </c>
      <c r="H273" s="35" t="s">
        <v>420</v>
      </c>
    </row>
    <row r="274" spans="1:8" ht="13.5" customHeight="1" x14ac:dyDescent="0.25">
      <c r="A274" s="26"/>
      <c r="B274" s="32">
        <v>9320</v>
      </c>
      <c r="C274" s="27">
        <f>B274/2</f>
        <v>4660</v>
      </c>
      <c r="D274" s="28">
        <v>43616</v>
      </c>
      <c r="E274" s="38" t="s">
        <v>627</v>
      </c>
      <c r="F274" s="34" t="s">
        <v>635</v>
      </c>
      <c r="G274" s="34" t="s">
        <v>636</v>
      </c>
      <c r="H274" s="35" t="s">
        <v>637</v>
      </c>
    </row>
    <row r="275" spans="1:8" ht="13.5" customHeight="1" x14ac:dyDescent="0.25">
      <c r="A275" s="26"/>
      <c r="B275" s="36"/>
      <c r="C275" s="37"/>
      <c r="D275" s="42"/>
      <c r="E275" s="38"/>
      <c r="F275" s="38"/>
      <c r="G275" s="38"/>
      <c r="H275" s="26"/>
    </row>
    <row r="276" spans="1:8" ht="13.5" customHeight="1" x14ac:dyDescent="0.25">
      <c r="A276" s="39" t="s">
        <v>6</v>
      </c>
      <c r="B276" s="43">
        <f>SUM(B271:B275)</f>
        <v>64770.89</v>
      </c>
      <c r="C276" s="43">
        <f>SUM(C271:C274)</f>
        <v>32385.445</v>
      </c>
      <c r="D276" s="36"/>
      <c r="E276" s="36"/>
      <c r="F276" s="38"/>
      <c r="G276" s="38"/>
      <c r="H276" s="51"/>
    </row>
    <row r="277" spans="1:8" ht="13.5" customHeight="1" x14ac:dyDescent="0.25">
      <c r="A277" s="5"/>
      <c r="B277" s="6"/>
      <c r="C277" s="6"/>
      <c r="D277" s="6"/>
      <c r="E277" s="6"/>
      <c r="F277" s="7"/>
      <c r="G277" s="7"/>
      <c r="H277" s="15"/>
    </row>
    <row r="278" spans="1:8" ht="19.5" customHeight="1" x14ac:dyDescent="0.2">
      <c r="A278" s="20" t="s">
        <v>2</v>
      </c>
      <c r="B278" s="21" t="s">
        <v>3</v>
      </c>
      <c r="C278" s="22" t="s">
        <v>4</v>
      </c>
      <c r="D278" s="22" t="s">
        <v>28</v>
      </c>
      <c r="E278" s="22" t="s">
        <v>27</v>
      </c>
      <c r="F278" s="22" t="s">
        <v>1173</v>
      </c>
      <c r="G278" s="22" t="s">
        <v>1172</v>
      </c>
      <c r="H278" s="20" t="s">
        <v>5</v>
      </c>
    </row>
    <row r="279" spans="1:8" ht="13.5" customHeight="1" x14ac:dyDescent="0.25">
      <c r="A279" s="26" t="s">
        <v>45</v>
      </c>
      <c r="B279" s="44">
        <v>645</v>
      </c>
      <c r="C279" s="44">
        <f>B279/2</f>
        <v>322.5</v>
      </c>
      <c r="D279" s="28">
        <v>43616</v>
      </c>
      <c r="E279" s="38" t="s">
        <v>638</v>
      </c>
      <c r="F279" s="34" t="s">
        <v>639</v>
      </c>
      <c r="G279" s="34" t="s">
        <v>640</v>
      </c>
      <c r="H279" s="35" t="s">
        <v>641</v>
      </c>
    </row>
    <row r="280" spans="1:8" ht="13.5" customHeight="1" x14ac:dyDescent="0.25">
      <c r="A280" s="26" t="s">
        <v>46</v>
      </c>
      <c r="B280" s="27">
        <v>13920</v>
      </c>
      <c r="C280" s="44">
        <f t="shared" ref="C280:C285" si="11">B280/2</f>
        <v>6960</v>
      </c>
      <c r="D280" s="28">
        <v>43616</v>
      </c>
      <c r="E280" s="38" t="s">
        <v>638</v>
      </c>
      <c r="F280" s="30" t="s">
        <v>642</v>
      </c>
      <c r="G280" s="30" t="s">
        <v>643</v>
      </c>
      <c r="H280" s="31" t="s">
        <v>644</v>
      </c>
    </row>
    <row r="281" spans="1:8" ht="13.5" customHeight="1" x14ac:dyDescent="0.25">
      <c r="A281" s="26"/>
      <c r="B281" s="27">
        <v>111274.68</v>
      </c>
      <c r="C281" s="44">
        <f t="shared" si="11"/>
        <v>55637.34</v>
      </c>
      <c r="D281" s="28">
        <v>43616</v>
      </c>
      <c r="E281" s="38" t="s">
        <v>638</v>
      </c>
      <c r="F281" s="30" t="s">
        <v>645</v>
      </c>
      <c r="G281" s="30" t="s">
        <v>1184</v>
      </c>
      <c r="H281" s="31" t="s">
        <v>646</v>
      </c>
    </row>
    <row r="282" spans="1:8" ht="13.5" customHeight="1" x14ac:dyDescent="0.25">
      <c r="A282" s="26"/>
      <c r="B282" s="32">
        <v>3201.99</v>
      </c>
      <c r="C282" s="44">
        <f t="shared" si="11"/>
        <v>1600.9949999999999</v>
      </c>
      <c r="D282" s="28">
        <v>43616</v>
      </c>
      <c r="E282" s="38" t="s">
        <v>638</v>
      </c>
      <c r="F282" s="34" t="s">
        <v>647</v>
      </c>
      <c r="G282" s="34" t="s">
        <v>648</v>
      </c>
      <c r="H282" s="35" t="s">
        <v>91</v>
      </c>
    </row>
    <row r="283" spans="1:8" ht="13.5" customHeight="1" x14ac:dyDescent="0.25">
      <c r="A283" s="26"/>
      <c r="B283" s="32">
        <v>5436.83</v>
      </c>
      <c r="C283" s="44">
        <f t="shared" si="11"/>
        <v>2718.415</v>
      </c>
      <c r="D283" s="28">
        <v>43616</v>
      </c>
      <c r="E283" s="38" t="s">
        <v>638</v>
      </c>
      <c r="F283" s="34" t="s">
        <v>649</v>
      </c>
      <c r="G283" s="34" t="s">
        <v>650</v>
      </c>
      <c r="H283" s="35" t="s">
        <v>651</v>
      </c>
    </row>
    <row r="284" spans="1:8" ht="13.5" customHeight="1" x14ac:dyDescent="0.25">
      <c r="A284" s="26"/>
      <c r="B284" s="32">
        <v>2163.34</v>
      </c>
      <c r="C284" s="44">
        <f t="shared" si="11"/>
        <v>1081.67</v>
      </c>
      <c r="D284" s="28">
        <v>43616</v>
      </c>
      <c r="E284" s="38" t="s">
        <v>638</v>
      </c>
      <c r="F284" s="33" t="s">
        <v>652</v>
      </c>
      <c r="G284" s="34" t="s">
        <v>653</v>
      </c>
      <c r="H284" s="35" t="s">
        <v>654</v>
      </c>
    </row>
    <row r="285" spans="1:8" ht="13.5" customHeight="1" x14ac:dyDescent="0.25">
      <c r="A285" s="26"/>
      <c r="B285" s="32">
        <v>1836</v>
      </c>
      <c r="C285" s="44">
        <f t="shared" si="11"/>
        <v>918</v>
      </c>
      <c r="D285" s="28">
        <v>43616</v>
      </c>
      <c r="E285" s="38" t="s">
        <v>638</v>
      </c>
      <c r="F285" s="34" t="s">
        <v>655</v>
      </c>
      <c r="G285" s="34" t="s">
        <v>656</v>
      </c>
      <c r="H285" s="35" t="s">
        <v>657</v>
      </c>
    </row>
    <row r="286" spans="1:8" ht="13.5" customHeight="1" x14ac:dyDescent="0.25">
      <c r="A286" s="26"/>
      <c r="B286" s="32"/>
      <c r="C286" s="44"/>
      <c r="D286" s="44"/>
      <c r="E286" s="44"/>
      <c r="F286" s="34"/>
      <c r="G286" s="34"/>
      <c r="H286" s="35"/>
    </row>
    <row r="287" spans="1:8" ht="13.5" customHeight="1" x14ac:dyDescent="0.25">
      <c r="A287" s="39" t="s">
        <v>6</v>
      </c>
      <c r="B287" s="43">
        <f>SUM(B279:B286)</f>
        <v>138477.84</v>
      </c>
      <c r="C287" s="43">
        <f>SUM(C279:C285)</f>
        <v>69238.92</v>
      </c>
      <c r="D287" s="36"/>
      <c r="E287" s="36"/>
      <c r="F287" s="38"/>
      <c r="G287" s="38"/>
      <c r="H287" s="51"/>
    </row>
    <row r="288" spans="1:8" ht="13.5" customHeight="1" x14ac:dyDescent="0.25">
      <c r="A288" s="5"/>
      <c r="B288" s="6"/>
      <c r="C288" s="6"/>
      <c r="D288" s="6"/>
      <c r="E288" s="6"/>
      <c r="F288" s="7"/>
      <c r="G288" s="7"/>
      <c r="H288" s="15"/>
    </row>
    <row r="289" spans="1:8" ht="19.5" customHeight="1" x14ac:dyDescent="0.2">
      <c r="A289" s="20" t="s">
        <v>2</v>
      </c>
      <c r="B289" s="21" t="s">
        <v>3</v>
      </c>
      <c r="C289" s="22" t="s">
        <v>4</v>
      </c>
      <c r="D289" s="22" t="s">
        <v>28</v>
      </c>
      <c r="E289" s="22" t="s">
        <v>27</v>
      </c>
      <c r="F289" s="22" t="s">
        <v>1173</v>
      </c>
      <c r="G289" s="22" t="s">
        <v>1172</v>
      </c>
      <c r="H289" s="20" t="s">
        <v>5</v>
      </c>
    </row>
    <row r="290" spans="1:8" ht="13.5" customHeight="1" x14ac:dyDescent="0.25">
      <c r="A290" s="26" t="s">
        <v>13</v>
      </c>
      <c r="B290" s="44">
        <v>2156</v>
      </c>
      <c r="C290" s="44">
        <f>B290/2</f>
        <v>1078</v>
      </c>
      <c r="D290" s="28">
        <v>43616</v>
      </c>
      <c r="E290" s="38" t="s">
        <v>658</v>
      </c>
      <c r="F290" s="34" t="s">
        <v>659</v>
      </c>
      <c r="G290" s="34" t="s">
        <v>660</v>
      </c>
      <c r="H290" s="35" t="s">
        <v>661</v>
      </c>
    </row>
    <row r="291" spans="1:8" ht="13.5" customHeight="1" x14ac:dyDescent="0.25">
      <c r="A291" s="26" t="s">
        <v>14</v>
      </c>
      <c r="B291" s="32">
        <v>1512</v>
      </c>
      <c r="C291" s="44">
        <f t="shared" ref="C291:C298" si="12">B291/2</f>
        <v>756</v>
      </c>
      <c r="D291" s="28">
        <v>43616</v>
      </c>
      <c r="E291" s="38" t="s">
        <v>658</v>
      </c>
      <c r="F291" s="34" t="s">
        <v>662</v>
      </c>
      <c r="G291" s="34" t="s">
        <v>663</v>
      </c>
      <c r="H291" s="35" t="s">
        <v>664</v>
      </c>
    </row>
    <row r="292" spans="1:8" ht="13.5" customHeight="1" x14ac:dyDescent="0.25">
      <c r="A292" s="26"/>
      <c r="B292" s="32">
        <v>613.75</v>
      </c>
      <c r="C292" s="44">
        <f t="shared" si="12"/>
        <v>306.875</v>
      </c>
      <c r="D292" s="28">
        <v>43616</v>
      </c>
      <c r="E292" s="38" t="s">
        <v>658</v>
      </c>
      <c r="F292" s="33" t="s">
        <v>665</v>
      </c>
      <c r="G292" s="34" t="s">
        <v>666</v>
      </c>
      <c r="H292" s="35" t="s">
        <v>667</v>
      </c>
    </row>
    <row r="293" spans="1:8" ht="13.5" customHeight="1" x14ac:dyDescent="0.25">
      <c r="A293" s="26"/>
      <c r="B293" s="32">
        <v>2051.21</v>
      </c>
      <c r="C293" s="44">
        <f t="shared" si="12"/>
        <v>1025.605</v>
      </c>
      <c r="D293" s="28">
        <v>43616</v>
      </c>
      <c r="E293" s="38" t="s">
        <v>658</v>
      </c>
      <c r="F293" s="33" t="s">
        <v>668</v>
      </c>
      <c r="G293" s="34" t="s">
        <v>669</v>
      </c>
      <c r="H293" s="35" t="s">
        <v>670</v>
      </c>
    </row>
    <row r="294" spans="1:8" ht="13.5" customHeight="1" x14ac:dyDescent="0.25">
      <c r="A294" s="26"/>
      <c r="B294" s="32">
        <v>1038.26</v>
      </c>
      <c r="C294" s="44">
        <f t="shared" si="12"/>
        <v>519.13</v>
      </c>
      <c r="D294" s="28">
        <v>43616</v>
      </c>
      <c r="E294" s="38" t="s">
        <v>658</v>
      </c>
      <c r="F294" s="33" t="s">
        <v>671</v>
      </c>
      <c r="G294" s="34" t="s">
        <v>672</v>
      </c>
      <c r="H294" s="35" t="s">
        <v>673</v>
      </c>
    </row>
    <row r="295" spans="1:8" ht="13.5" customHeight="1" x14ac:dyDescent="0.25">
      <c r="A295" s="26"/>
      <c r="B295" s="32">
        <v>2156</v>
      </c>
      <c r="C295" s="44">
        <f t="shared" si="12"/>
        <v>1078</v>
      </c>
      <c r="D295" s="28">
        <v>43616</v>
      </c>
      <c r="E295" s="38" t="s">
        <v>658</v>
      </c>
      <c r="F295" s="34" t="s">
        <v>674</v>
      </c>
      <c r="G295" s="34" t="s">
        <v>675</v>
      </c>
      <c r="H295" s="35" t="s">
        <v>661</v>
      </c>
    </row>
    <row r="296" spans="1:8" ht="13.5" customHeight="1" x14ac:dyDescent="0.25">
      <c r="A296" s="26"/>
      <c r="B296" s="32">
        <v>5240</v>
      </c>
      <c r="C296" s="44">
        <f t="shared" si="12"/>
        <v>2620</v>
      </c>
      <c r="D296" s="28">
        <v>43616</v>
      </c>
      <c r="E296" s="38" t="s">
        <v>658</v>
      </c>
      <c r="F296" s="34" t="s">
        <v>676</v>
      </c>
      <c r="G296" s="34" t="s">
        <v>677</v>
      </c>
      <c r="H296" s="35" t="s">
        <v>678</v>
      </c>
    </row>
    <row r="297" spans="1:8" ht="13.5" customHeight="1" x14ac:dyDescent="0.25">
      <c r="A297" s="26"/>
      <c r="B297" s="32">
        <v>1015.58</v>
      </c>
      <c r="C297" s="44">
        <f t="shared" si="12"/>
        <v>507.79</v>
      </c>
      <c r="D297" s="28">
        <v>43616</v>
      </c>
      <c r="E297" s="38" t="s">
        <v>658</v>
      </c>
      <c r="F297" s="34" t="s">
        <v>679</v>
      </c>
      <c r="G297" s="34" t="s">
        <v>680</v>
      </c>
      <c r="H297" s="35" t="s">
        <v>104</v>
      </c>
    </row>
    <row r="298" spans="1:8" ht="13.5" customHeight="1" x14ac:dyDescent="0.25">
      <c r="A298" s="26"/>
      <c r="B298" s="32">
        <v>2794.02</v>
      </c>
      <c r="C298" s="44">
        <f t="shared" si="12"/>
        <v>1397.01</v>
      </c>
      <c r="D298" s="28">
        <v>43616</v>
      </c>
      <c r="E298" s="38" t="s">
        <v>658</v>
      </c>
      <c r="F298" s="34" t="s">
        <v>681</v>
      </c>
      <c r="G298" s="34" t="s">
        <v>682</v>
      </c>
      <c r="H298" s="35" t="s">
        <v>104</v>
      </c>
    </row>
    <row r="299" spans="1:8" ht="13.5" customHeight="1" x14ac:dyDescent="0.25">
      <c r="A299" s="26"/>
      <c r="B299" s="36"/>
      <c r="C299" s="37"/>
      <c r="D299" s="42"/>
      <c r="E299" s="38"/>
      <c r="F299" s="38"/>
      <c r="G299" s="38"/>
      <c r="H299" s="26"/>
    </row>
    <row r="300" spans="1:8" ht="13.5" customHeight="1" x14ac:dyDescent="0.25">
      <c r="A300" s="39" t="s">
        <v>6</v>
      </c>
      <c r="B300" s="43">
        <f>SUM(B290:B299)</f>
        <v>18576.82</v>
      </c>
      <c r="C300" s="43">
        <f>SUM(C290:C298)</f>
        <v>9288.41</v>
      </c>
      <c r="D300" s="36"/>
      <c r="E300" s="36"/>
      <c r="F300" s="38"/>
      <c r="G300" s="38"/>
      <c r="H300" s="26"/>
    </row>
    <row r="301" spans="1:8" ht="13.5" customHeight="1" x14ac:dyDescent="0.25">
      <c r="A301" s="5"/>
      <c r="B301" s="6"/>
      <c r="C301" s="6"/>
      <c r="D301" s="6"/>
      <c r="E301" s="6"/>
      <c r="F301" s="7"/>
      <c r="G301" s="7"/>
      <c r="H301" s="5"/>
    </row>
    <row r="302" spans="1:8" ht="19.5" customHeight="1" x14ac:dyDescent="0.2">
      <c r="A302" s="20" t="s">
        <v>2</v>
      </c>
      <c r="B302" s="21" t="s">
        <v>3</v>
      </c>
      <c r="C302" s="22" t="s">
        <v>4</v>
      </c>
      <c r="D302" s="22" t="s">
        <v>28</v>
      </c>
      <c r="E302" s="22" t="s">
        <v>27</v>
      </c>
      <c r="F302" s="22" t="s">
        <v>1173</v>
      </c>
      <c r="G302" s="22" t="s">
        <v>1172</v>
      </c>
      <c r="H302" s="20" t="s">
        <v>5</v>
      </c>
    </row>
    <row r="303" spans="1:8" ht="13.5" customHeight="1" x14ac:dyDescent="0.25">
      <c r="A303" s="26" t="s">
        <v>15</v>
      </c>
      <c r="B303" s="44">
        <v>1151.3900000000001</v>
      </c>
      <c r="C303" s="44">
        <f t="shared" ref="C303:C308" si="13">B303/2</f>
        <v>575.69500000000005</v>
      </c>
      <c r="D303" s="28">
        <v>43616</v>
      </c>
      <c r="E303" s="38" t="s">
        <v>683</v>
      </c>
      <c r="F303" s="33" t="s">
        <v>684</v>
      </c>
      <c r="G303" s="34" t="s">
        <v>685</v>
      </c>
      <c r="H303" s="35" t="s">
        <v>686</v>
      </c>
    </row>
    <row r="304" spans="1:8" ht="13.5" customHeight="1" x14ac:dyDescent="0.25">
      <c r="A304" s="26" t="s">
        <v>16</v>
      </c>
      <c r="B304" s="44">
        <v>1151.3900000000001</v>
      </c>
      <c r="C304" s="44">
        <f t="shared" si="13"/>
        <v>575.69500000000005</v>
      </c>
      <c r="D304" s="28">
        <v>43616</v>
      </c>
      <c r="E304" s="38" t="s">
        <v>683</v>
      </c>
      <c r="F304" s="33" t="s">
        <v>687</v>
      </c>
      <c r="G304" s="34" t="s">
        <v>688</v>
      </c>
      <c r="H304" s="35" t="s">
        <v>686</v>
      </c>
    </row>
    <row r="305" spans="1:8" ht="13.5" customHeight="1" x14ac:dyDescent="0.25">
      <c r="A305" s="26"/>
      <c r="B305" s="32">
        <v>1011.13</v>
      </c>
      <c r="C305" s="44">
        <f t="shared" si="13"/>
        <v>505.565</v>
      </c>
      <c r="D305" s="28">
        <v>43616</v>
      </c>
      <c r="E305" s="38" t="s">
        <v>683</v>
      </c>
      <c r="F305" s="34" t="s">
        <v>689</v>
      </c>
      <c r="G305" s="34" t="s">
        <v>690</v>
      </c>
      <c r="H305" s="35" t="s">
        <v>691</v>
      </c>
    </row>
    <row r="306" spans="1:8" ht="13.5" customHeight="1" x14ac:dyDescent="0.25">
      <c r="A306" s="26"/>
      <c r="B306" s="32">
        <v>1051.95</v>
      </c>
      <c r="C306" s="44">
        <f t="shared" si="13"/>
        <v>525.97500000000002</v>
      </c>
      <c r="D306" s="28">
        <v>43616</v>
      </c>
      <c r="E306" s="38" t="s">
        <v>683</v>
      </c>
      <c r="F306" s="33" t="s">
        <v>692</v>
      </c>
      <c r="G306" s="34" t="s">
        <v>693</v>
      </c>
      <c r="H306" s="35" t="s">
        <v>694</v>
      </c>
    </row>
    <row r="307" spans="1:8" ht="13.5" customHeight="1" x14ac:dyDescent="0.25">
      <c r="A307" s="26"/>
      <c r="B307" s="32">
        <v>1381.3</v>
      </c>
      <c r="C307" s="44">
        <f t="shared" si="13"/>
        <v>690.65</v>
      </c>
      <c r="D307" s="28">
        <v>43616</v>
      </c>
      <c r="E307" s="38" t="s">
        <v>683</v>
      </c>
      <c r="F307" s="33" t="s">
        <v>695</v>
      </c>
      <c r="G307" s="34" t="s">
        <v>696</v>
      </c>
      <c r="H307" s="35" t="s">
        <v>697</v>
      </c>
    </row>
    <row r="308" spans="1:8" ht="13.5" customHeight="1" x14ac:dyDescent="0.25">
      <c r="A308" s="26"/>
      <c r="B308" s="32">
        <v>1080.1500000000001</v>
      </c>
      <c r="C308" s="44">
        <f t="shared" si="13"/>
        <v>540.07500000000005</v>
      </c>
      <c r="D308" s="28">
        <v>43616</v>
      </c>
      <c r="E308" s="38" t="s">
        <v>683</v>
      </c>
      <c r="F308" s="33" t="s">
        <v>698</v>
      </c>
      <c r="G308" s="34" t="s">
        <v>699</v>
      </c>
      <c r="H308" s="35" t="s">
        <v>700</v>
      </c>
    </row>
    <row r="309" spans="1:8" ht="13.5" customHeight="1" x14ac:dyDescent="0.25">
      <c r="A309" s="26"/>
      <c r="B309" s="36"/>
      <c r="C309" s="37"/>
      <c r="D309" s="42"/>
      <c r="E309" s="38"/>
      <c r="F309" s="38"/>
      <c r="G309" s="38"/>
      <c r="H309" s="26"/>
    </row>
    <row r="310" spans="1:8" ht="13.5" customHeight="1" x14ac:dyDescent="0.25">
      <c r="A310" s="39" t="s">
        <v>6</v>
      </c>
      <c r="B310" s="43">
        <f>SUM(B303:B309)</f>
        <v>6827.3100000000013</v>
      </c>
      <c r="C310" s="43">
        <f>SUM(C303:C308)</f>
        <v>3413.6550000000007</v>
      </c>
      <c r="D310" s="36"/>
      <c r="E310" s="36"/>
      <c r="F310" s="38"/>
      <c r="G310" s="38"/>
      <c r="H310" s="26"/>
    </row>
    <row r="311" spans="1:8" ht="13.5" customHeight="1" x14ac:dyDescent="0.25">
      <c r="A311" s="5"/>
      <c r="B311" s="6"/>
      <c r="C311" s="14"/>
      <c r="D311" s="14"/>
      <c r="E311" s="14"/>
      <c r="F311" s="7"/>
      <c r="G311" s="7"/>
      <c r="H311" s="5"/>
    </row>
    <row r="312" spans="1:8" ht="19.5" customHeight="1" x14ac:dyDescent="0.2">
      <c r="A312" s="20" t="s">
        <v>2</v>
      </c>
      <c r="B312" s="21" t="s">
        <v>3</v>
      </c>
      <c r="C312" s="22" t="s">
        <v>4</v>
      </c>
      <c r="D312" s="22" t="s">
        <v>28</v>
      </c>
      <c r="E312" s="22" t="s">
        <v>27</v>
      </c>
      <c r="F312" s="22" t="s">
        <v>1173</v>
      </c>
      <c r="G312" s="22" t="s">
        <v>1172</v>
      </c>
      <c r="H312" s="20" t="s">
        <v>5</v>
      </c>
    </row>
    <row r="313" spans="1:8" ht="13.5" customHeight="1" x14ac:dyDescent="0.25">
      <c r="A313" s="26" t="s">
        <v>53</v>
      </c>
      <c r="B313" s="44">
        <v>11166.62</v>
      </c>
      <c r="C313" s="44">
        <f>B313/2</f>
        <v>5583.31</v>
      </c>
      <c r="D313" s="28">
        <v>43616</v>
      </c>
      <c r="E313" s="38" t="s">
        <v>701</v>
      </c>
      <c r="F313" s="34" t="s">
        <v>702</v>
      </c>
      <c r="G313" s="34" t="s">
        <v>703</v>
      </c>
      <c r="H313" s="35" t="s">
        <v>397</v>
      </c>
    </row>
    <row r="314" spans="1:8" ht="13.5" customHeight="1" x14ac:dyDescent="0.25">
      <c r="A314" s="26" t="s">
        <v>54</v>
      </c>
      <c r="B314" s="44">
        <v>1728</v>
      </c>
      <c r="C314" s="44">
        <f t="shared" ref="C314:C377" si="14">B314/2</f>
        <v>864</v>
      </c>
      <c r="D314" s="28">
        <v>43616</v>
      </c>
      <c r="E314" s="38" t="s">
        <v>701</v>
      </c>
      <c r="F314" s="34" t="s">
        <v>704</v>
      </c>
      <c r="G314" s="34" t="s">
        <v>705</v>
      </c>
      <c r="H314" s="35" t="s">
        <v>706</v>
      </c>
    </row>
    <row r="315" spans="1:8" ht="13.5" customHeight="1" x14ac:dyDescent="0.25">
      <c r="A315" s="26"/>
      <c r="B315" s="44">
        <v>16080</v>
      </c>
      <c r="C315" s="44">
        <f t="shared" si="14"/>
        <v>8040</v>
      </c>
      <c r="D315" s="28">
        <v>43616</v>
      </c>
      <c r="E315" s="38" t="s">
        <v>701</v>
      </c>
      <c r="F315" s="34" t="s">
        <v>707</v>
      </c>
      <c r="G315" s="34" t="s">
        <v>708</v>
      </c>
      <c r="H315" s="35" t="s">
        <v>709</v>
      </c>
    </row>
    <row r="316" spans="1:8" ht="13.5" customHeight="1" x14ac:dyDescent="0.25">
      <c r="A316" s="26"/>
      <c r="B316" s="44">
        <v>50986.67</v>
      </c>
      <c r="C316" s="44">
        <f t="shared" si="14"/>
        <v>25493.334999999999</v>
      </c>
      <c r="D316" s="28">
        <v>43616</v>
      </c>
      <c r="E316" s="38" t="s">
        <v>701</v>
      </c>
      <c r="F316" s="34" t="s">
        <v>710</v>
      </c>
      <c r="G316" s="34" t="s">
        <v>711</v>
      </c>
      <c r="H316" s="35" t="s">
        <v>488</v>
      </c>
    </row>
    <row r="317" spans="1:8" ht="13.5" customHeight="1" x14ac:dyDescent="0.25">
      <c r="A317" s="26"/>
      <c r="B317" s="44">
        <v>1640</v>
      </c>
      <c r="C317" s="44">
        <f t="shared" si="14"/>
        <v>820</v>
      </c>
      <c r="D317" s="28">
        <v>43616</v>
      </c>
      <c r="E317" s="38" t="s">
        <v>701</v>
      </c>
      <c r="F317" s="34" t="s">
        <v>712</v>
      </c>
      <c r="G317" s="34" t="s">
        <v>713</v>
      </c>
      <c r="H317" s="35" t="s">
        <v>397</v>
      </c>
    </row>
    <row r="318" spans="1:8" ht="13.5" customHeight="1" x14ac:dyDescent="0.25">
      <c r="A318" s="26"/>
      <c r="B318" s="44">
        <v>2644.88</v>
      </c>
      <c r="C318" s="44">
        <f t="shared" si="14"/>
        <v>1322.44</v>
      </c>
      <c r="D318" s="28">
        <v>43616</v>
      </c>
      <c r="E318" s="38" t="s">
        <v>701</v>
      </c>
      <c r="F318" s="34" t="s">
        <v>714</v>
      </c>
      <c r="G318" s="34" t="s">
        <v>715</v>
      </c>
      <c r="H318" s="35" t="s">
        <v>81</v>
      </c>
    </row>
    <row r="319" spans="1:8" ht="13.5" customHeight="1" x14ac:dyDescent="0.25">
      <c r="A319" s="26"/>
      <c r="B319" s="44">
        <v>2464.02</v>
      </c>
      <c r="C319" s="44">
        <f t="shared" si="14"/>
        <v>1232.01</v>
      </c>
      <c r="D319" s="28">
        <v>43616</v>
      </c>
      <c r="E319" s="38" t="s">
        <v>701</v>
      </c>
      <c r="F319" s="34" t="s">
        <v>716</v>
      </c>
      <c r="G319" s="34" t="s">
        <v>717</v>
      </c>
      <c r="H319" s="35" t="s">
        <v>718</v>
      </c>
    </row>
    <row r="320" spans="1:8" ht="13.5" customHeight="1" x14ac:dyDescent="0.25">
      <c r="A320" s="26"/>
      <c r="B320" s="44">
        <v>2856</v>
      </c>
      <c r="C320" s="44">
        <f t="shared" si="14"/>
        <v>1428</v>
      </c>
      <c r="D320" s="28">
        <v>43616</v>
      </c>
      <c r="E320" s="38" t="s">
        <v>701</v>
      </c>
      <c r="F320" s="34" t="s">
        <v>719</v>
      </c>
      <c r="G320" s="34" t="s">
        <v>720</v>
      </c>
      <c r="H320" s="35" t="s">
        <v>721</v>
      </c>
    </row>
    <row r="321" spans="1:8" ht="13.5" customHeight="1" x14ac:dyDescent="0.25">
      <c r="A321" s="26"/>
      <c r="B321" s="27">
        <v>10720</v>
      </c>
      <c r="C321" s="44">
        <f t="shared" si="14"/>
        <v>5360</v>
      </c>
      <c r="D321" s="28">
        <v>43616</v>
      </c>
      <c r="E321" s="38" t="s">
        <v>701</v>
      </c>
      <c r="F321" s="30" t="s">
        <v>722</v>
      </c>
      <c r="G321" s="30" t="s">
        <v>723</v>
      </c>
      <c r="H321" s="31" t="s">
        <v>709</v>
      </c>
    </row>
    <row r="322" spans="1:8" ht="13.5" customHeight="1" x14ac:dyDescent="0.25">
      <c r="A322" s="26"/>
      <c r="B322" s="27">
        <v>2580</v>
      </c>
      <c r="C322" s="44">
        <f t="shared" si="14"/>
        <v>1290</v>
      </c>
      <c r="D322" s="28">
        <v>43616</v>
      </c>
      <c r="E322" s="38" t="s">
        <v>701</v>
      </c>
      <c r="F322" s="30" t="s">
        <v>724</v>
      </c>
      <c r="G322" s="30" t="s">
        <v>725</v>
      </c>
      <c r="H322" s="31" t="s">
        <v>146</v>
      </c>
    </row>
    <row r="323" spans="1:8" ht="13.5" customHeight="1" x14ac:dyDescent="0.25">
      <c r="A323" s="26"/>
      <c r="B323" s="27">
        <v>1093.33</v>
      </c>
      <c r="C323" s="44">
        <f t="shared" si="14"/>
        <v>546.66499999999996</v>
      </c>
      <c r="D323" s="28">
        <v>43616</v>
      </c>
      <c r="E323" s="38" t="s">
        <v>701</v>
      </c>
      <c r="F323" s="30" t="s">
        <v>726</v>
      </c>
      <c r="G323" s="30" t="s">
        <v>727</v>
      </c>
      <c r="H323" s="31" t="s">
        <v>397</v>
      </c>
    </row>
    <row r="324" spans="1:8" ht="13.5" customHeight="1" x14ac:dyDescent="0.25">
      <c r="A324" s="26"/>
      <c r="B324" s="27">
        <v>4044.04</v>
      </c>
      <c r="C324" s="44">
        <f t="shared" si="14"/>
        <v>2022.02</v>
      </c>
      <c r="D324" s="28">
        <v>43616</v>
      </c>
      <c r="E324" s="38" t="s">
        <v>701</v>
      </c>
      <c r="F324" s="30" t="s">
        <v>728</v>
      </c>
      <c r="G324" s="30" t="s">
        <v>729</v>
      </c>
      <c r="H324" s="31" t="s">
        <v>397</v>
      </c>
    </row>
    <row r="325" spans="1:8" ht="13.5" customHeight="1" x14ac:dyDescent="0.25">
      <c r="A325" s="26"/>
      <c r="B325" s="27">
        <v>618.08000000000004</v>
      </c>
      <c r="C325" s="44">
        <f t="shared" si="14"/>
        <v>309.04000000000002</v>
      </c>
      <c r="D325" s="28">
        <v>43616</v>
      </c>
      <c r="E325" s="38" t="s">
        <v>701</v>
      </c>
      <c r="F325" s="30" t="s">
        <v>730</v>
      </c>
      <c r="G325" s="30" t="s">
        <v>731</v>
      </c>
      <c r="H325" s="31" t="s">
        <v>732</v>
      </c>
    </row>
    <row r="326" spans="1:8" ht="13.5" customHeight="1" x14ac:dyDescent="0.25">
      <c r="A326" s="26"/>
      <c r="B326" s="27">
        <v>4706.1000000000004</v>
      </c>
      <c r="C326" s="44">
        <f t="shared" si="14"/>
        <v>2353.0500000000002</v>
      </c>
      <c r="D326" s="28">
        <v>43616</v>
      </c>
      <c r="E326" s="38" t="s">
        <v>701</v>
      </c>
      <c r="F326" s="30" t="s">
        <v>733</v>
      </c>
      <c r="G326" s="30" t="s">
        <v>734</v>
      </c>
      <c r="H326" s="31" t="s">
        <v>397</v>
      </c>
    </row>
    <row r="327" spans="1:8" ht="13.5" customHeight="1" x14ac:dyDescent="0.25">
      <c r="A327" s="26"/>
      <c r="B327" s="27">
        <v>1728</v>
      </c>
      <c r="C327" s="44">
        <f t="shared" si="14"/>
        <v>864</v>
      </c>
      <c r="D327" s="28">
        <v>43616</v>
      </c>
      <c r="E327" s="38" t="s">
        <v>701</v>
      </c>
      <c r="F327" s="30" t="s">
        <v>735</v>
      </c>
      <c r="G327" s="30" t="s">
        <v>736</v>
      </c>
      <c r="H327" s="31" t="s">
        <v>737</v>
      </c>
    </row>
    <row r="328" spans="1:8" ht="13.5" customHeight="1" x14ac:dyDescent="0.25">
      <c r="A328" s="26"/>
      <c r="B328" s="27">
        <v>19980</v>
      </c>
      <c r="C328" s="44">
        <f t="shared" si="14"/>
        <v>9990</v>
      </c>
      <c r="D328" s="28">
        <v>43616</v>
      </c>
      <c r="E328" s="38" t="s">
        <v>701</v>
      </c>
      <c r="F328" s="30" t="s">
        <v>738</v>
      </c>
      <c r="G328" s="30" t="s">
        <v>739</v>
      </c>
      <c r="H328" s="31" t="s">
        <v>81</v>
      </c>
    </row>
    <row r="329" spans="1:8" ht="13.5" customHeight="1" x14ac:dyDescent="0.25">
      <c r="A329" s="26"/>
      <c r="B329" s="27">
        <v>619.80999999999995</v>
      </c>
      <c r="C329" s="44">
        <f t="shared" si="14"/>
        <v>309.90499999999997</v>
      </c>
      <c r="D329" s="28">
        <v>43616</v>
      </c>
      <c r="E329" s="38" t="s">
        <v>701</v>
      </c>
      <c r="F329" s="30" t="s">
        <v>740</v>
      </c>
      <c r="G329" s="30" t="s">
        <v>741</v>
      </c>
      <c r="H329" s="31" t="s">
        <v>742</v>
      </c>
    </row>
    <row r="330" spans="1:8" ht="13.5" customHeight="1" x14ac:dyDescent="0.25">
      <c r="A330" s="26"/>
      <c r="B330" s="27">
        <v>10720</v>
      </c>
      <c r="C330" s="44">
        <f t="shared" si="14"/>
        <v>5360</v>
      </c>
      <c r="D330" s="28">
        <v>43616</v>
      </c>
      <c r="E330" s="38" t="s">
        <v>701</v>
      </c>
      <c r="F330" s="30" t="s">
        <v>743</v>
      </c>
      <c r="G330" s="30" t="s">
        <v>744</v>
      </c>
      <c r="H330" s="31" t="s">
        <v>709</v>
      </c>
    </row>
    <row r="331" spans="1:8" ht="13.5" customHeight="1" x14ac:dyDescent="0.25">
      <c r="A331" s="26"/>
      <c r="B331" s="27">
        <v>619.80999999999995</v>
      </c>
      <c r="C331" s="44">
        <f t="shared" si="14"/>
        <v>309.90499999999997</v>
      </c>
      <c r="D331" s="28">
        <v>43616</v>
      </c>
      <c r="E331" s="38" t="s">
        <v>701</v>
      </c>
      <c r="F331" s="30" t="s">
        <v>745</v>
      </c>
      <c r="G331" s="30" t="s">
        <v>746</v>
      </c>
      <c r="H331" s="31" t="s">
        <v>747</v>
      </c>
    </row>
    <row r="332" spans="1:8" ht="13.5" customHeight="1" x14ac:dyDescent="0.25">
      <c r="A332" s="26"/>
      <c r="B332" s="27">
        <v>16341.36</v>
      </c>
      <c r="C332" s="44">
        <f t="shared" si="14"/>
        <v>8170.68</v>
      </c>
      <c r="D332" s="28">
        <v>43616</v>
      </c>
      <c r="E332" s="38" t="s">
        <v>701</v>
      </c>
      <c r="F332" s="30" t="s">
        <v>748</v>
      </c>
      <c r="G332" s="30" t="s">
        <v>749</v>
      </c>
      <c r="H332" s="31" t="s">
        <v>750</v>
      </c>
    </row>
    <row r="333" spans="1:8" ht="13.5" customHeight="1" x14ac:dyDescent="0.25">
      <c r="A333" s="26"/>
      <c r="B333" s="27">
        <v>11256</v>
      </c>
      <c r="C333" s="44">
        <f t="shared" si="14"/>
        <v>5628</v>
      </c>
      <c r="D333" s="28">
        <v>43616</v>
      </c>
      <c r="E333" s="38" t="s">
        <v>701</v>
      </c>
      <c r="F333" s="30" t="s">
        <v>751</v>
      </c>
      <c r="G333" s="30" t="s">
        <v>752</v>
      </c>
      <c r="H333" s="31" t="s">
        <v>81</v>
      </c>
    </row>
    <row r="334" spans="1:8" ht="13.5" customHeight="1" x14ac:dyDescent="0.25">
      <c r="A334" s="26"/>
      <c r="B334" s="27">
        <v>2720</v>
      </c>
      <c r="C334" s="44">
        <f t="shared" si="14"/>
        <v>1360</v>
      </c>
      <c r="D334" s="28">
        <v>43616</v>
      </c>
      <c r="E334" s="38" t="s">
        <v>701</v>
      </c>
      <c r="F334" s="30" t="s">
        <v>753</v>
      </c>
      <c r="G334" s="30" t="s">
        <v>754</v>
      </c>
      <c r="H334" s="31" t="s">
        <v>397</v>
      </c>
    </row>
    <row r="335" spans="1:8" ht="13.5" customHeight="1" x14ac:dyDescent="0.25">
      <c r="A335" s="26"/>
      <c r="B335" s="27">
        <v>4018</v>
      </c>
      <c r="C335" s="44">
        <f t="shared" si="14"/>
        <v>2009</v>
      </c>
      <c r="D335" s="28">
        <v>43616</v>
      </c>
      <c r="E335" s="38" t="s">
        <v>701</v>
      </c>
      <c r="F335" s="30" t="s">
        <v>755</v>
      </c>
      <c r="G335" s="30" t="s">
        <v>756</v>
      </c>
      <c r="H335" s="31" t="s">
        <v>757</v>
      </c>
    </row>
    <row r="336" spans="1:8" ht="13.5" customHeight="1" x14ac:dyDescent="0.25">
      <c r="A336" s="26"/>
      <c r="B336" s="27">
        <v>798.08</v>
      </c>
      <c r="C336" s="44">
        <f t="shared" si="14"/>
        <v>399.04</v>
      </c>
      <c r="D336" s="28">
        <v>43616</v>
      </c>
      <c r="E336" s="38" t="s">
        <v>701</v>
      </c>
      <c r="F336" s="30" t="s">
        <v>758</v>
      </c>
      <c r="G336" s="30" t="s">
        <v>759</v>
      </c>
      <c r="H336" s="31" t="s">
        <v>742</v>
      </c>
    </row>
    <row r="337" spans="1:8" ht="13.5" customHeight="1" x14ac:dyDescent="0.25">
      <c r="A337" s="26"/>
      <c r="B337" s="27">
        <v>798.08</v>
      </c>
      <c r="C337" s="44">
        <f t="shared" si="14"/>
        <v>399.04</v>
      </c>
      <c r="D337" s="28">
        <v>43616</v>
      </c>
      <c r="E337" s="38" t="s">
        <v>701</v>
      </c>
      <c r="F337" s="30" t="s">
        <v>760</v>
      </c>
      <c r="G337" s="30" t="s">
        <v>761</v>
      </c>
      <c r="H337" s="31" t="s">
        <v>762</v>
      </c>
    </row>
    <row r="338" spans="1:8" ht="13.5" customHeight="1" x14ac:dyDescent="0.25">
      <c r="A338" s="26"/>
      <c r="B338" s="27">
        <v>2580</v>
      </c>
      <c r="C338" s="44">
        <f t="shared" si="14"/>
        <v>1290</v>
      </c>
      <c r="D338" s="28">
        <v>43616</v>
      </c>
      <c r="E338" s="38" t="s">
        <v>701</v>
      </c>
      <c r="F338" s="30" t="s">
        <v>763</v>
      </c>
      <c r="G338" s="30" t="s">
        <v>764</v>
      </c>
      <c r="H338" s="31" t="s">
        <v>81</v>
      </c>
    </row>
    <row r="339" spans="1:8" ht="13.5" customHeight="1" x14ac:dyDescent="0.25">
      <c r="A339" s="26"/>
      <c r="B339" s="27">
        <v>32845.57</v>
      </c>
      <c r="C339" s="44">
        <f t="shared" si="14"/>
        <v>16422.785</v>
      </c>
      <c r="D339" s="28">
        <v>43616</v>
      </c>
      <c r="E339" s="38" t="s">
        <v>701</v>
      </c>
      <c r="F339" s="30" t="s">
        <v>765</v>
      </c>
      <c r="G339" s="30" t="s">
        <v>766</v>
      </c>
      <c r="H339" s="31" t="s">
        <v>767</v>
      </c>
    </row>
    <row r="340" spans="1:8" ht="13.5" customHeight="1" x14ac:dyDescent="0.25">
      <c r="A340" s="26"/>
      <c r="B340" s="27">
        <v>798.08</v>
      </c>
      <c r="C340" s="44">
        <f t="shared" si="14"/>
        <v>399.04</v>
      </c>
      <c r="D340" s="28">
        <v>43616</v>
      </c>
      <c r="E340" s="38" t="s">
        <v>701</v>
      </c>
      <c r="F340" s="30" t="s">
        <v>768</v>
      </c>
      <c r="G340" s="30" t="s">
        <v>769</v>
      </c>
      <c r="H340" s="31" t="s">
        <v>770</v>
      </c>
    </row>
    <row r="341" spans="1:8" ht="13.5" customHeight="1" x14ac:dyDescent="0.25">
      <c r="A341" s="26"/>
      <c r="B341" s="27">
        <v>11256</v>
      </c>
      <c r="C341" s="44">
        <f t="shared" si="14"/>
        <v>5628</v>
      </c>
      <c r="D341" s="28">
        <v>43616</v>
      </c>
      <c r="E341" s="38" t="s">
        <v>701</v>
      </c>
      <c r="F341" s="30" t="s">
        <v>771</v>
      </c>
      <c r="G341" s="30" t="s">
        <v>772</v>
      </c>
      <c r="H341" s="31" t="s">
        <v>488</v>
      </c>
    </row>
    <row r="342" spans="1:8" ht="13.5" customHeight="1" x14ac:dyDescent="0.25">
      <c r="A342" s="26"/>
      <c r="B342" s="27">
        <v>619.80999999999995</v>
      </c>
      <c r="C342" s="44">
        <f t="shared" si="14"/>
        <v>309.90499999999997</v>
      </c>
      <c r="D342" s="28">
        <v>43616</v>
      </c>
      <c r="E342" s="38" t="s">
        <v>701</v>
      </c>
      <c r="F342" s="30" t="s">
        <v>773</v>
      </c>
      <c r="G342" s="30" t="s">
        <v>774</v>
      </c>
      <c r="H342" s="31" t="s">
        <v>775</v>
      </c>
    </row>
    <row r="343" spans="1:8" ht="13.5" customHeight="1" x14ac:dyDescent="0.25">
      <c r="A343" s="26"/>
      <c r="B343" s="27">
        <v>1640</v>
      </c>
      <c r="C343" s="44">
        <f t="shared" si="14"/>
        <v>820</v>
      </c>
      <c r="D343" s="28">
        <v>43616</v>
      </c>
      <c r="E343" s="38" t="s">
        <v>701</v>
      </c>
      <c r="F343" s="30" t="s">
        <v>776</v>
      </c>
      <c r="G343" s="30" t="s">
        <v>777</v>
      </c>
      <c r="H343" s="31" t="s">
        <v>81</v>
      </c>
    </row>
    <row r="344" spans="1:8" ht="13.5" customHeight="1" x14ac:dyDescent="0.25">
      <c r="A344" s="26"/>
      <c r="B344" s="27">
        <v>5440</v>
      </c>
      <c r="C344" s="44">
        <f t="shared" si="14"/>
        <v>2720</v>
      </c>
      <c r="D344" s="28">
        <v>43616</v>
      </c>
      <c r="E344" s="38" t="s">
        <v>701</v>
      </c>
      <c r="F344" s="30" t="s">
        <v>778</v>
      </c>
      <c r="G344" s="30" t="s">
        <v>779</v>
      </c>
      <c r="H344" s="31" t="s">
        <v>81</v>
      </c>
    </row>
    <row r="345" spans="1:8" ht="13.5" customHeight="1" x14ac:dyDescent="0.25">
      <c r="A345" s="26"/>
      <c r="B345" s="27">
        <v>798.08</v>
      </c>
      <c r="C345" s="44">
        <f t="shared" si="14"/>
        <v>399.04</v>
      </c>
      <c r="D345" s="28">
        <v>43616</v>
      </c>
      <c r="E345" s="38" t="s">
        <v>701</v>
      </c>
      <c r="F345" s="30" t="s">
        <v>780</v>
      </c>
      <c r="G345" s="30" t="s">
        <v>781</v>
      </c>
      <c r="H345" s="31" t="s">
        <v>782</v>
      </c>
    </row>
    <row r="346" spans="1:8" ht="13.5" customHeight="1" x14ac:dyDescent="0.25">
      <c r="A346" s="26"/>
      <c r="B346" s="27">
        <v>1728</v>
      </c>
      <c r="C346" s="44">
        <f t="shared" si="14"/>
        <v>864</v>
      </c>
      <c r="D346" s="28">
        <v>43616</v>
      </c>
      <c r="E346" s="38" t="s">
        <v>701</v>
      </c>
      <c r="F346" s="30" t="s">
        <v>783</v>
      </c>
      <c r="G346" s="30" t="s">
        <v>784</v>
      </c>
      <c r="H346" s="31" t="s">
        <v>785</v>
      </c>
    </row>
    <row r="347" spans="1:8" ht="13.5" customHeight="1" x14ac:dyDescent="0.25">
      <c r="A347" s="26"/>
      <c r="B347" s="27">
        <v>1016</v>
      </c>
      <c r="C347" s="44">
        <f t="shared" si="14"/>
        <v>508</v>
      </c>
      <c r="D347" s="28">
        <v>43616</v>
      </c>
      <c r="E347" s="38" t="s">
        <v>701</v>
      </c>
      <c r="F347" s="30" t="s">
        <v>786</v>
      </c>
      <c r="G347" s="30" t="s">
        <v>1185</v>
      </c>
      <c r="H347" s="31" t="s">
        <v>787</v>
      </c>
    </row>
    <row r="348" spans="1:8" ht="13.5" customHeight="1" x14ac:dyDescent="0.25">
      <c r="A348" s="26"/>
      <c r="B348" s="27">
        <v>2720</v>
      </c>
      <c r="C348" s="44">
        <f t="shared" si="14"/>
        <v>1360</v>
      </c>
      <c r="D348" s="28">
        <v>43616</v>
      </c>
      <c r="E348" s="38" t="s">
        <v>701</v>
      </c>
      <c r="F348" s="30" t="s">
        <v>788</v>
      </c>
      <c r="G348" s="30" t="s">
        <v>1186</v>
      </c>
      <c r="H348" s="31" t="s">
        <v>81</v>
      </c>
    </row>
    <row r="349" spans="1:8" ht="13.5" customHeight="1" x14ac:dyDescent="0.25">
      <c r="A349" s="26"/>
      <c r="B349" s="32">
        <v>626.09</v>
      </c>
      <c r="C349" s="44">
        <f t="shared" si="14"/>
        <v>313.04500000000002</v>
      </c>
      <c r="D349" s="28">
        <v>43616</v>
      </c>
      <c r="E349" s="38" t="s">
        <v>701</v>
      </c>
      <c r="F349" s="34" t="s">
        <v>789</v>
      </c>
      <c r="G349" s="34" t="s">
        <v>790</v>
      </c>
      <c r="H349" s="35" t="s">
        <v>791</v>
      </c>
    </row>
    <row r="350" spans="1:8" ht="13.5" customHeight="1" x14ac:dyDescent="0.25">
      <c r="A350" s="26"/>
      <c r="B350" s="32">
        <v>810.97</v>
      </c>
      <c r="C350" s="44">
        <f t="shared" si="14"/>
        <v>405.48500000000001</v>
      </c>
      <c r="D350" s="28">
        <v>43616</v>
      </c>
      <c r="E350" s="38" t="s">
        <v>701</v>
      </c>
      <c r="F350" s="34" t="s">
        <v>792</v>
      </c>
      <c r="G350" s="34" t="s">
        <v>793</v>
      </c>
      <c r="H350" s="35" t="s">
        <v>794</v>
      </c>
    </row>
    <row r="351" spans="1:8" ht="13.5" customHeight="1" x14ac:dyDescent="0.25">
      <c r="A351" s="26"/>
      <c r="B351" s="32">
        <v>618.08000000000004</v>
      </c>
      <c r="C351" s="44">
        <f t="shared" si="14"/>
        <v>309.04000000000002</v>
      </c>
      <c r="D351" s="28">
        <v>43616</v>
      </c>
      <c r="E351" s="38" t="s">
        <v>701</v>
      </c>
      <c r="F351" s="34" t="s">
        <v>795</v>
      </c>
      <c r="G351" s="34" t="s">
        <v>796</v>
      </c>
      <c r="H351" s="35" t="s">
        <v>797</v>
      </c>
    </row>
    <row r="352" spans="1:8" ht="13.5" customHeight="1" x14ac:dyDescent="0.25">
      <c r="A352" s="26"/>
      <c r="B352" s="32">
        <v>496.54</v>
      </c>
      <c r="C352" s="44">
        <f t="shared" si="14"/>
        <v>248.27</v>
      </c>
      <c r="D352" s="28">
        <v>43616</v>
      </c>
      <c r="E352" s="38" t="s">
        <v>701</v>
      </c>
      <c r="F352" s="33" t="s">
        <v>798</v>
      </c>
      <c r="G352" s="34" t="s">
        <v>799</v>
      </c>
      <c r="H352" s="35" t="s">
        <v>800</v>
      </c>
    </row>
    <row r="353" spans="1:8" ht="13.5" customHeight="1" x14ac:dyDescent="0.25">
      <c r="A353" s="26"/>
      <c r="B353" s="32">
        <v>1073.17</v>
      </c>
      <c r="C353" s="44">
        <f t="shared" si="14"/>
        <v>536.58500000000004</v>
      </c>
      <c r="D353" s="28">
        <v>43616</v>
      </c>
      <c r="E353" s="38" t="s">
        <v>701</v>
      </c>
      <c r="F353" s="33" t="s">
        <v>801</v>
      </c>
      <c r="G353" s="34" t="s">
        <v>802</v>
      </c>
      <c r="H353" s="35" t="s">
        <v>803</v>
      </c>
    </row>
    <row r="354" spans="1:8" ht="13.5" customHeight="1" x14ac:dyDescent="0.25">
      <c r="A354" s="26"/>
      <c r="B354" s="32">
        <v>6005.68</v>
      </c>
      <c r="C354" s="44">
        <f t="shared" si="14"/>
        <v>3002.84</v>
      </c>
      <c r="D354" s="28">
        <v>43616</v>
      </c>
      <c r="E354" s="38" t="s">
        <v>701</v>
      </c>
      <c r="F354" s="34" t="s">
        <v>804</v>
      </c>
      <c r="G354" s="34" t="s">
        <v>805</v>
      </c>
      <c r="H354" s="35" t="s">
        <v>81</v>
      </c>
    </row>
    <row r="355" spans="1:8" ht="13.5" customHeight="1" x14ac:dyDescent="0.25">
      <c r="A355" s="26"/>
      <c r="B355" s="32">
        <v>2856</v>
      </c>
      <c r="C355" s="44">
        <f t="shared" si="14"/>
        <v>1428</v>
      </c>
      <c r="D355" s="28">
        <v>43616</v>
      </c>
      <c r="E355" s="38" t="s">
        <v>701</v>
      </c>
      <c r="F355" s="34" t="s">
        <v>806</v>
      </c>
      <c r="G355" s="34" t="s">
        <v>807</v>
      </c>
      <c r="H355" s="35" t="s">
        <v>808</v>
      </c>
    </row>
    <row r="356" spans="1:8" ht="13.5" customHeight="1" x14ac:dyDescent="0.25">
      <c r="A356" s="26"/>
      <c r="B356" s="32">
        <v>1806</v>
      </c>
      <c r="C356" s="44">
        <f t="shared" si="14"/>
        <v>903</v>
      </c>
      <c r="D356" s="28">
        <v>43616</v>
      </c>
      <c r="E356" s="38" t="s">
        <v>701</v>
      </c>
      <c r="F356" s="34" t="s">
        <v>809</v>
      </c>
      <c r="G356" s="34" t="s">
        <v>810</v>
      </c>
      <c r="H356" s="35" t="s">
        <v>811</v>
      </c>
    </row>
    <row r="357" spans="1:8" ht="13.5" customHeight="1" x14ac:dyDescent="0.25">
      <c r="A357" s="26"/>
      <c r="B357" s="32">
        <v>618.08000000000004</v>
      </c>
      <c r="C357" s="44">
        <f t="shared" si="14"/>
        <v>309.04000000000002</v>
      </c>
      <c r="D357" s="28">
        <v>43616</v>
      </c>
      <c r="E357" s="38" t="s">
        <v>701</v>
      </c>
      <c r="F357" s="34" t="s">
        <v>812</v>
      </c>
      <c r="G357" s="34" t="s">
        <v>813</v>
      </c>
      <c r="H357" s="35" t="s">
        <v>814</v>
      </c>
    </row>
    <row r="358" spans="1:8" ht="13.5" customHeight="1" x14ac:dyDescent="0.25">
      <c r="A358" s="26"/>
      <c r="B358" s="32">
        <v>618.08000000000004</v>
      </c>
      <c r="C358" s="44">
        <f t="shared" si="14"/>
        <v>309.04000000000002</v>
      </c>
      <c r="D358" s="28">
        <v>43616</v>
      </c>
      <c r="E358" s="38" t="s">
        <v>701</v>
      </c>
      <c r="F358" s="34" t="s">
        <v>815</v>
      </c>
      <c r="G358" s="34" t="s">
        <v>816</v>
      </c>
      <c r="H358" s="35" t="s">
        <v>817</v>
      </c>
    </row>
    <row r="359" spans="1:8" ht="13.5" customHeight="1" x14ac:dyDescent="0.25">
      <c r="A359" s="26"/>
      <c r="B359" s="32">
        <v>2156</v>
      </c>
      <c r="C359" s="44">
        <f t="shared" si="14"/>
        <v>1078</v>
      </c>
      <c r="D359" s="28">
        <v>43616</v>
      </c>
      <c r="E359" s="38" t="s">
        <v>701</v>
      </c>
      <c r="F359" s="34" t="s">
        <v>818</v>
      </c>
      <c r="G359" s="34" t="s">
        <v>819</v>
      </c>
      <c r="H359" s="35" t="s">
        <v>81</v>
      </c>
    </row>
    <row r="360" spans="1:8" ht="13.5" customHeight="1" x14ac:dyDescent="0.25">
      <c r="A360" s="26"/>
      <c r="B360" s="32">
        <v>6600.66</v>
      </c>
      <c r="C360" s="44">
        <f t="shared" si="14"/>
        <v>3300.33</v>
      </c>
      <c r="D360" s="28">
        <v>43616</v>
      </c>
      <c r="E360" s="38" t="s">
        <v>701</v>
      </c>
      <c r="F360" s="34" t="s">
        <v>820</v>
      </c>
      <c r="G360" s="34" t="s">
        <v>821</v>
      </c>
      <c r="H360" s="35" t="s">
        <v>397</v>
      </c>
    </row>
    <row r="361" spans="1:8" ht="13.5" customHeight="1" x14ac:dyDescent="0.25">
      <c r="A361" s="26"/>
      <c r="B361" s="32">
        <v>1512</v>
      </c>
      <c r="C361" s="44">
        <f t="shared" si="14"/>
        <v>756</v>
      </c>
      <c r="D361" s="28">
        <v>43616</v>
      </c>
      <c r="E361" s="38" t="s">
        <v>701</v>
      </c>
      <c r="F361" s="34" t="s">
        <v>822</v>
      </c>
      <c r="G361" s="34" t="s">
        <v>823</v>
      </c>
      <c r="H361" s="35" t="s">
        <v>824</v>
      </c>
    </row>
    <row r="362" spans="1:8" ht="13.5" customHeight="1" x14ac:dyDescent="0.25">
      <c r="A362" s="26"/>
      <c r="B362" s="32">
        <v>2856</v>
      </c>
      <c r="C362" s="44">
        <f t="shared" si="14"/>
        <v>1428</v>
      </c>
      <c r="D362" s="28">
        <v>43616</v>
      </c>
      <c r="E362" s="38" t="s">
        <v>701</v>
      </c>
      <c r="F362" s="34" t="s">
        <v>825</v>
      </c>
      <c r="G362" s="34" t="s">
        <v>826</v>
      </c>
      <c r="H362" s="35" t="s">
        <v>81</v>
      </c>
    </row>
    <row r="363" spans="1:8" ht="13.5" customHeight="1" x14ac:dyDescent="0.25">
      <c r="A363" s="26"/>
      <c r="B363" s="32">
        <v>2856</v>
      </c>
      <c r="C363" s="44">
        <f t="shared" si="14"/>
        <v>1428</v>
      </c>
      <c r="D363" s="28">
        <v>43616</v>
      </c>
      <c r="E363" s="38" t="s">
        <v>701</v>
      </c>
      <c r="F363" s="34" t="s">
        <v>827</v>
      </c>
      <c r="G363" s="34" t="s">
        <v>828</v>
      </c>
      <c r="H363" s="35" t="s">
        <v>770</v>
      </c>
    </row>
    <row r="364" spans="1:8" ht="13.5" customHeight="1" x14ac:dyDescent="0.25">
      <c r="A364" s="26"/>
      <c r="B364" s="32">
        <v>6832</v>
      </c>
      <c r="C364" s="44">
        <f t="shared" si="14"/>
        <v>3416</v>
      </c>
      <c r="D364" s="28">
        <v>43616</v>
      </c>
      <c r="E364" s="38" t="s">
        <v>701</v>
      </c>
      <c r="F364" s="34" t="s">
        <v>829</v>
      </c>
      <c r="G364" s="34" t="s">
        <v>830</v>
      </c>
      <c r="H364" s="35" t="s">
        <v>811</v>
      </c>
    </row>
    <row r="365" spans="1:8" ht="13.5" customHeight="1" x14ac:dyDescent="0.25">
      <c r="A365" s="26"/>
      <c r="B365" s="32">
        <v>35690.67</v>
      </c>
      <c r="C365" s="44">
        <f t="shared" si="14"/>
        <v>17845.334999999999</v>
      </c>
      <c r="D365" s="28">
        <v>43616</v>
      </c>
      <c r="E365" s="38" t="s">
        <v>701</v>
      </c>
      <c r="F365" s="34" t="s">
        <v>831</v>
      </c>
      <c r="G365" s="34" t="s">
        <v>832</v>
      </c>
      <c r="H365" s="35" t="s">
        <v>81</v>
      </c>
    </row>
    <row r="366" spans="1:8" ht="13.5" customHeight="1" x14ac:dyDescent="0.25">
      <c r="A366" s="26"/>
      <c r="B366" s="32">
        <v>2856</v>
      </c>
      <c r="C366" s="44">
        <f t="shared" si="14"/>
        <v>1428</v>
      </c>
      <c r="D366" s="28">
        <v>43616</v>
      </c>
      <c r="E366" s="38" t="s">
        <v>701</v>
      </c>
      <c r="F366" s="34" t="s">
        <v>833</v>
      </c>
      <c r="G366" s="34" t="s">
        <v>834</v>
      </c>
      <c r="H366" s="35" t="s">
        <v>770</v>
      </c>
    </row>
    <row r="367" spans="1:8" ht="13.5" customHeight="1" x14ac:dyDescent="0.25">
      <c r="A367" s="26"/>
      <c r="B367" s="32">
        <v>3440</v>
      </c>
      <c r="C367" s="44">
        <f t="shared" si="14"/>
        <v>1720</v>
      </c>
      <c r="D367" s="28">
        <v>43616</v>
      </c>
      <c r="E367" s="38" t="s">
        <v>701</v>
      </c>
      <c r="F367" s="34" t="s">
        <v>835</v>
      </c>
      <c r="G367" s="34" t="s">
        <v>836</v>
      </c>
      <c r="H367" s="35" t="s">
        <v>81</v>
      </c>
    </row>
    <row r="368" spans="1:8" ht="13.5" customHeight="1" x14ac:dyDescent="0.25">
      <c r="A368" s="26"/>
      <c r="B368" s="32">
        <v>796.05</v>
      </c>
      <c r="C368" s="44">
        <f t="shared" si="14"/>
        <v>398.02499999999998</v>
      </c>
      <c r="D368" s="28">
        <v>43616</v>
      </c>
      <c r="E368" s="38" t="s">
        <v>701</v>
      </c>
      <c r="F368" s="34" t="s">
        <v>837</v>
      </c>
      <c r="G368" s="34" t="s">
        <v>838</v>
      </c>
      <c r="H368" s="35" t="s">
        <v>839</v>
      </c>
    </row>
    <row r="369" spans="1:8" ht="13.5" customHeight="1" x14ac:dyDescent="0.25">
      <c r="A369" s="26"/>
      <c r="B369" s="32">
        <v>28106.67</v>
      </c>
      <c r="C369" s="44">
        <f t="shared" si="14"/>
        <v>14053.334999999999</v>
      </c>
      <c r="D369" s="28">
        <v>43616</v>
      </c>
      <c r="E369" s="38" t="s">
        <v>701</v>
      </c>
      <c r="F369" s="34" t="s">
        <v>840</v>
      </c>
      <c r="G369" s="34" t="s">
        <v>841</v>
      </c>
      <c r="H369" s="35" t="s">
        <v>146</v>
      </c>
    </row>
    <row r="370" spans="1:8" ht="13.5" customHeight="1" x14ac:dyDescent="0.25">
      <c r="A370" s="26"/>
      <c r="B370" s="32">
        <v>21440</v>
      </c>
      <c r="C370" s="44">
        <f t="shared" si="14"/>
        <v>10720</v>
      </c>
      <c r="D370" s="28">
        <v>43616</v>
      </c>
      <c r="E370" s="38" t="s">
        <v>701</v>
      </c>
      <c r="F370" s="34" t="s">
        <v>842</v>
      </c>
      <c r="G370" s="34" t="s">
        <v>843</v>
      </c>
      <c r="H370" s="35" t="s">
        <v>844</v>
      </c>
    </row>
    <row r="371" spans="1:8" ht="13.5" customHeight="1" x14ac:dyDescent="0.25">
      <c r="A371" s="26"/>
      <c r="B371" s="32">
        <v>7761.14</v>
      </c>
      <c r="C371" s="44">
        <f t="shared" si="14"/>
        <v>3880.57</v>
      </c>
      <c r="D371" s="28">
        <v>43616</v>
      </c>
      <c r="E371" s="38" t="s">
        <v>701</v>
      </c>
      <c r="F371" s="34" t="s">
        <v>845</v>
      </c>
      <c r="G371" s="34" t="s">
        <v>846</v>
      </c>
      <c r="H371" s="35" t="s">
        <v>146</v>
      </c>
    </row>
    <row r="372" spans="1:8" ht="13.5" customHeight="1" x14ac:dyDescent="0.25">
      <c r="A372" s="26"/>
      <c r="B372" s="32">
        <v>7182.23</v>
      </c>
      <c r="C372" s="44">
        <f t="shared" si="14"/>
        <v>3591.1149999999998</v>
      </c>
      <c r="D372" s="28">
        <v>43616</v>
      </c>
      <c r="E372" s="38" t="s">
        <v>701</v>
      </c>
      <c r="F372" s="34" t="s">
        <v>847</v>
      </c>
      <c r="G372" s="34" t="s">
        <v>848</v>
      </c>
      <c r="H372" s="35" t="s">
        <v>849</v>
      </c>
    </row>
    <row r="373" spans="1:8" ht="13.5" customHeight="1" x14ac:dyDescent="0.25">
      <c r="A373" s="26"/>
      <c r="B373" s="32">
        <v>36213.33</v>
      </c>
      <c r="C373" s="44">
        <f t="shared" si="14"/>
        <v>18106.665000000001</v>
      </c>
      <c r="D373" s="28">
        <v>43616</v>
      </c>
      <c r="E373" s="38" t="s">
        <v>701</v>
      </c>
      <c r="F373" s="34" t="s">
        <v>850</v>
      </c>
      <c r="G373" s="34" t="s">
        <v>851</v>
      </c>
      <c r="H373" s="35" t="s">
        <v>852</v>
      </c>
    </row>
    <row r="374" spans="1:8" ht="13.5" customHeight="1" x14ac:dyDescent="0.25">
      <c r="A374" s="26"/>
      <c r="B374" s="32">
        <v>5503.98</v>
      </c>
      <c r="C374" s="44">
        <f t="shared" si="14"/>
        <v>2751.99</v>
      </c>
      <c r="D374" s="28">
        <v>43616</v>
      </c>
      <c r="E374" s="38" t="s">
        <v>701</v>
      </c>
      <c r="F374" s="34" t="s">
        <v>853</v>
      </c>
      <c r="G374" s="34" t="s">
        <v>854</v>
      </c>
      <c r="H374" s="35" t="s">
        <v>855</v>
      </c>
    </row>
    <row r="375" spans="1:8" ht="13.5" customHeight="1" x14ac:dyDescent="0.25">
      <c r="A375" s="26"/>
      <c r="B375" s="32">
        <v>1312</v>
      </c>
      <c r="C375" s="44">
        <f t="shared" si="14"/>
        <v>656</v>
      </c>
      <c r="D375" s="28">
        <v>43616</v>
      </c>
      <c r="E375" s="38" t="s">
        <v>701</v>
      </c>
      <c r="F375" s="34" t="s">
        <v>856</v>
      </c>
      <c r="G375" s="34" t="s">
        <v>857</v>
      </c>
      <c r="H375" s="35" t="s">
        <v>858</v>
      </c>
    </row>
    <row r="376" spans="1:8" ht="13.5" customHeight="1" x14ac:dyDescent="0.25">
      <c r="A376" s="26"/>
      <c r="B376" s="32">
        <v>5589.36</v>
      </c>
      <c r="C376" s="44">
        <f t="shared" si="14"/>
        <v>2794.68</v>
      </c>
      <c r="D376" s="28">
        <v>43616</v>
      </c>
      <c r="E376" s="38" t="s">
        <v>701</v>
      </c>
      <c r="F376" s="34" t="s">
        <v>859</v>
      </c>
      <c r="G376" s="34" t="s">
        <v>860</v>
      </c>
      <c r="H376" s="35" t="s">
        <v>861</v>
      </c>
    </row>
    <row r="377" spans="1:8" ht="13.5" customHeight="1" x14ac:dyDescent="0.25">
      <c r="A377" s="26"/>
      <c r="B377" s="32">
        <v>618.08000000000004</v>
      </c>
      <c r="C377" s="44">
        <f t="shared" si="14"/>
        <v>309.04000000000002</v>
      </c>
      <c r="D377" s="28">
        <v>43616</v>
      </c>
      <c r="E377" s="38" t="s">
        <v>701</v>
      </c>
      <c r="F377" s="34" t="s">
        <v>862</v>
      </c>
      <c r="G377" s="34" t="s">
        <v>863</v>
      </c>
      <c r="H377" s="35" t="s">
        <v>864</v>
      </c>
    </row>
    <row r="378" spans="1:8" ht="13.5" customHeight="1" x14ac:dyDescent="0.25">
      <c r="A378" s="26"/>
      <c r="B378" s="32">
        <v>8945.43</v>
      </c>
      <c r="C378" s="44">
        <f t="shared" ref="C378:C383" si="15">B378/2</f>
        <v>4472.7150000000001</v>
      </c>
      <c r="D378" s="28">
        <v>43616</v>
      </c>
      <c r="E378" s="38" t="s">
        <v>701</v>
      </c>
      <c r="F378" s="34" t="s">
        <v>865</v>
      </c>
      <c r="G378" s="34" t="s">
        <v>866</v>
      </c>
      <c r="H378" s="35" t="s">
        <v>858</v>
      </c>
    </row>
    <row r="379" spans="1:8" ht="13.5" customHeight="1" x14ac:dyDescent="0.25">
      <c r="A379" s="26"/>
      <c r="B379" s="32">
        <v>2912</v>
      </c>
      <c r="C379" s="44">
        <f t="shared" si="15"/>
        <v>1456</v>
      </c>
      <c r="D379" s="28">
        <v>43616</v>
      </c>
      <c r="E379" s="38" t="s">
        <v>701</v>
      </c>
      <c r="F379" s="34" t="s">
        <v>867</v>
      </c>
      <c r="G379" s="34" t="s">
        <v>868</v>
      </c>
      <c r="H379" s="35" t="s">
        <v>869</v>
      </c>
    </row>
    <row r="380" spans="1:8" ht="13.5" customHeight="1" x14ac:dyDescent="0.25">
      <c r="A380" s="26"/>
      <c r="B380" s="32">
        <v>4890.67</v>
      </c>
      <c r="C380" s="44">
        <f t="shared" si="15"/>
        <v>2445.335</v>
      </c>
      <c r="D380" s="28">
        <v>43616</v>
      </c>
      <c r="E380" s="38" t="s">
        <v>701</v>
      </c>
      <c r="F380" s="34" t="s">
        <v>870</v>
      </c>
      <c r="G380" s="34" t="s">
        <v>871</v>
      </c>
      <c r="H380" s="35" t="s">
        <v>872</v>
      </c>
    </row>
    <row r="381" spans="1:8" ht="13.5" customHeight="1" x14ac:dyDescent="0.25">
      <c r="A381" s="26"/>
      <c r="B381" s="32">
        <v>1512</v>
      </c>
      <c r="C381" s="44">
        <f t="shared" si="15"/>
        <v>756</v>
      </c>
      <c r="D381" s="28">
        <v>43616</v>
      </c>
      <c r="E381" s="38" t="s">
        <v>701</v>
      </c>
      <c r="F381" s="34" t="s">
        <v>873</v>
      </c>
      <c r="G381" s="34" t="s">
        <v>874</v>
      </c>
      <c r="H381" s="35" t="s">
        <v>875</v>
      </c>
    </row>
    <row r="382" spans="1:8" ht="13.5" customHeight="1" x14ac:dyDescent="0.25">
      <c r="A382" s="26"/>
      <c r="B382" s="32">
        <v>1512</v>
      </c>
      <c r="C382" s="44">
        <f t="shared" si="15"/>
        <v>756</v>
      </c>
      <c r="D382" s="28">
        <v>43616</v>
      </c>
      <c r="E382" s="38" t="s">
        <v>701</v>
      </c>
      <c r="F382" s="34" t="s">
        <v>876</v>
      </c>
      <c r="G382" s="34" t="s">
        <v>877</v>
      </c>
      <c r="H382" s="35" t="s">
        <v>878</v>
      </c>
    </row>
    <row r="383" spans="1:8" ht="13.5" customHeight="1" x14ac:dyDescent="0.25">
      <c r="A383" s="26"/>
      <c r="B383" s="32">
        <v>1148</v>
      </c>
      <c r="C383" s="44">
        <f t="shared" si="15"/>
        <v>574</v>
      </c>
      <c r="D383" s="28">
        <v>43616</v>
      </c>
      <c r="E383" s="38" t="s">
        <v>701</v>
      </c>
      <c r="F383" s="34" t="s">
        <v>879</v>
      </c>
      <c r="G383" s="34" t="s">
        <v>880</v>
      </c>
      <c r="H383" s="35" t="s">
        <v>881</v>
      </c>
    </row>
    <row r="384" spans="1:8" ht="13.5" customHeight="1" x14ac:dyDescent="0.25">
      <c r="A384" s="26"/>
      <c r="B384" s="36"/>
      <c r="C384" s="37"/>
      <c r="D384" s="42"/>
      <c r="E384" s="38"/>
      <c r="F384" s="38"/>
      <c r="G384" s="38"/>
      <c r="H384" s="26"/>
    </row>
    <row r="385" spans="1:8" ht="13.5" customHeight="1" x14ac:dyDescent="0.25">
      <c r="A385" s="39" t="s">
        <v>6</v>
      </c>
      <c r="B385" s="40">
        <f>SUM(B313:B384)</f>
        <v>460139.37999999989</v>
      </c>
      <c r="C385" s="40">
        <f>SUM(C313:C383)</f>
        <v>230069.68999999994</v>
      </c>
      <c r="D385" s="29"/>
      <c r="E385" s="29"/>
      <c r="F385" s="38"/>
      <c r="G385" s="38"/>
      <c r="H385" s="51"/>
    </row>
    <row r="386" spans="1:8" ht="13.5" customHeight="1" x14ac:dyDescent="0.25">
      <c r="A386" s="5"/>
      <c r="B386" s="6"/>
      <c r="C386" s="14"/>
      <c r="D386" s="14"/>
      <c r="E386" s="14"/>
      <c r="F386" s="7"/>
      <c r="G386" s="7"/>
      <c r="H386" s="5"/>
    </row>
    <row r="387" spans="1:8" ht="19.5" customHeight="1" x14ac:dyDescent="0.2">
      <c r="A387" s="20" t="s">
        <v>2</v>
      </c>
      <c r="B387" s="21" t="s">
        <v>3</v>
      </c>
      <c r="C387" s="22" t="s">
        <v>4</v>
      </c>
      <c r="D387" s="22" t="s">
        <v>28</v>
      </c>
      <c r="E387" s="22" t="s">
        <v>27</v>
      </c>
      <c r="F387" s="22" t="s">
        <v>1173</v>
      </c>
      <c r="G387" s="22" t="s">
        <v>1172</v>
      </c>
      <c r="H387" s="20" t="s">
        <v>5</v>
      </c>
    </row>
    <row r="388" spans="1:8" ht="13.5" customHeight="1" x14ac:dyDescent="0.25">
      <c r="A388" s="26" t="s">
        <v>47</v>
      </c>
      <c r="B388" s="32">
        <v>61152</v>
      </c>
      <c r="C388" s="32">
        <f>B388/2</f>
        <v>30576</v>
      </c>
      <c r="D388" s="28">
        <v>43616</v>
      </c>
      <c r="E388" s="38" t="s">
        <v>882</v>
      </c>
      <c r="F388" s="34" t="s">
        <v>883</v>
      </c>
      <c r="G388" s="34" t="s">
        <v>1187</v>
      </c>
      <c r="H388" s="35" t="s">
        <v>884</v>
      </c>
    </row>
    <row r="389" spans="1:8" ht="13.5" customHeight="1" x14ac:dyDescent="0.25">
      <c r="A389" s="26" t="s">
        <v>48</v>
      </c>
      <c r="B389" s="32">
        <v>9324</v>
      </c>
      <c r="C389" s="32">
        <f t="shared" ref="C389:C397" si="16">B389/2</f>
        <v>4662</v>
      </c>
      <c r="D389" s="28">
        <v>43616</v>
      </c>
      <c r="E389" s="38" t="s">
        <v>882</v>
      </c>
      <c r="F389" s="34" t="s">
        <v>885</v>
      </c>
      <c r="G389" s="34" t="s">
        <v>1188</v>
      </c>
      <c r="H389" s="35" t="s">
        <v>265</v>
      </c>
    </row>
    <row r="390" spans="1:8" ht="13.5" customHeight="1" x14ac:dyDescent="0.25">
      <c r="A390" s="26"/>
      <c r="B390" s="32">
        <v>68670</v>
      </c>
      <c r="C390" s="32">
        <f t="shared" si="16"/>
        <v>34335</v>
      </c>
      <c r="D390" s="28">
        <v>43616</v>
      </c>
      <c r="E390" s="38" t="s">
        <v>882</v>
      </c>
      <c r="F390" s="34" t="s">
        <v>886</v>
      </c>
      <c r="G390" s="34" t="s">
        <v>1189</v>
      </c>
      <c r="H390" s="35" t="s">
        <v>265</v>
      </c>
    </row>
    <row r="391" spans="1:8" ht="13.5" customHeight="1" x14ac:dyDescent="0.25">
      <c r="A391" s="26"/>
      <c r="B391" s="32">
        <v>798.08</v>
      </c>
      <c r="C391" s="32">
        <f t="shared" si="16"/>
        <v>399.04</v>
      </c>
      <c r="D391" s="28">
        <v>43616</v>
      </c>
      <c r="E391" s="38" t="s">
        <v>882</v>
      </c>
      <c r="F391" s="34" t="s">
        <v>887</v>
      </c>
      <c r="G391" s="34" t="s">
        <v>1190</v>
      </c>
      <c r="H391" s="35" t="s">
        <v>888</v>
      </c>
    </row>
    <row r="392" spans="1:8" ht="13.5" customHeight="1" x14ac:dyDescent="0.25">
      <c r="A392" s="26"/>
      <c r="B392" s="32">
        <v>608.23</v>
      </c>
      <c r="C392" s="32">
        <f t="shared" si="16"/>
        <v>304.11500000000001</v>
      </c>
      <c r="D392" s="28">
        <v>43616</v>
      </c>
      <c r="E392" s="38" t="s">
        <v>882</v>
      </c>
      <c r="F392" s="34" t="s">
        <v>889</v>
      </c>
      <c r="G392" s="34" t="s">
        <v>1191</v>
      </c>
      <c r="H392" s="35" t="s">
        <v>888</v>
      </c>
    </row>
    <row r="393" spans="1:8" ht="13.5" customHeight="1" x14ac:dyDescent="0.25">
      <c r="A393" s="26"/>
      <c r="B393" s="32">
        <v>9760</v>
      </c>
      <c r="C393" s="32">
        <f t="shared" si="16"/>
        <v>4880</v>
      </c>
      <c r="D393" s="28">
        <v>43616</v>
      </c>
      <c r="E393" s="38" t="s">
        <v>882</v>
      </c>
      <c r="F393" s="34" t="s">
        <v>890</v>
      </c>
      <c r="G393" s="34" t="s">
        <v>1192</v>
      </c>
      <c r="H393" s="35" t="s">
        <v>891</v>
      </c>
    </row>
    <row r="394" spans="1:8" ht="13.5" customHeight="1" x14ac:dyDescent="0.25">
      <c r="A394" s="26"/>
      <c r="B394" s="32">
        <v>48756</v>
      </c>
      <c r="C394" s="32">
        <f t="shared" si="16"/>
        <v>24378</v>
      </c>
      <c r="D394" s="28">
        <v>43616</v>
      </c>
      <c r="E394" s="38" t="s">
        <v>882</v>
      </c>
      <c r="F394" s="34" t="s">
        <v>892</v>
      </c>
      <c r="G394" s="34" t="s">
        <v>481</v>
      </c>
      <c r="H394" s="31" t="s">
        <v>265</v>
      </c>
    </row>
    <row r="395" spans="1:8" ht="13.5" customHeight="1" x14ac:dyDescent="0.25">
      <c r="A395" s="26"/>
      <c r="B395" s="32">
        <v>16251.76</v>
      </c>
      <c r="C395" s="32">
        <f t="shared" si="16"/>
        <v>8125.88</v>
      </c>
      <c r="D395" s="28">
        <v>43616</v>
      </c>
      <c r="E395" s="38" t="s">
        <v>882</v>
      </c>
      <c r="F395" s="34" t="s">
        <v>893</v>
      </c>
      <c r="G395" s="34" t="s">
        <v>894</v>
      </c>
      <c r="H395" s="35" t="s">
        <v>231</v>
      </c>
    </row>
    <row r="396" spans="1:8" ht="13.5" customHeight="1" x14ac:dyDescent="0.25">
      <c r="A396" s="26"/>
      <c r="B396" s="32">
        <v>9557.33</v>
      </c>
      <c r="C396" s="32">
        <f t="shared" si="16"/>
        <v>4778.665</v>
      </c>
      <c r="D396" s="28">
        <v>43616</v>
      </c>
      <c r="E396" s="38" t="s">
        <v>882</v>
      </c>
      <c r="F396" s="34" t="s">
        <v>895</v>
      </c>
      <c r="G396" s="34" t="s">
        <v>896</v>
      </c>
      <c r="H396" s="35" t="s">
        <v>329</v>
      </c>
    </row>
    <row r="397" spans="1:8" ht="13.5" customHeight="1" x14ac:dyDescent="0.25">
      <c r="A397" s="26"/>
      <c r="B397" s="32">
        <v>43032</v>
      </c>
      <c r="C397" s="32">
        <f t="shared" si="16"/>
        <v>21516</v>
      </c>
      <c r="D397" s="28">
        <v>43616</v>
      </c>
      <c r="E397" s="38" t="s">
        <v>882</v>
      </c>
      <c r="F397" s="34" t="s">
        <v>897</v>
      </c>
      <c r="G397" s="34" t="s">
        <v>898</v>
      </c>
      <c r="H397" s="35" t="s">
        <v>884</v>
      </c>
    </row>
    <row r="398" spans="1:8" ht="13.5" customHeight="1" x14ac:dyDescent="0.25">
      <c r="A398" s="26"/>
      <c r="B398" s="32"/>
      <c r="C398" s="32"/>
      <c r="D398" s="32"/>
      <c r="E398" s="32"/>
      <c r="F398" s="34"/>
      <c r="G398" s="34"/>
      <c r="H398" s="35"/>
    </row>
    <row r="399" spans="1:8" ht="13.5" customHeight="1" x14ac:dyDescent="0.25">
      <c r="A399" s="39" t="s">
        <v>6</v>
      </c>
      <c r="B399" s="43">
        <f>SUM(B388:B398)</f>
        <v>267909.40000000002</v>
      </c>
      <c r="C399" s="43">
        <f>SUM(C388:C397)</f>
        <v>133954.70000000001</v>
      </c>
      <c r="D399" s="36"/>
      <c r="E399" s="36"/>
      <c r="F399" s="38"/>
      <c r="G399" s="38"/>
      <c r="H399" s="26"/>
    </row>
    <row r="400" spans="1:8" ht="13.5" customHeight="1" x14ac:dyDescent="0.25">
      <c r="A400" s="5"/>
      <c r="B400" s="6"/>
      <c r="C400" s="14"/>
      <c r="D400" s="14"/>
      <c r="E400" s="14"/>
      <c r="F400" s="7"/>
      <c r="G400" s="7"/>
      <c r="H400" s="5"/>
    </row>
    <row r="401" spans="1:8" ht="19.5" customHeight="1" x14ac:dyDescent="0.2">
      <c r="A401" s="20" t="s">
        <v>2</v>
      </c>
      <c r="B401" s="21" t="s">
        <v>3</v>
      </c>
      <c r="C401" s="22" t="s">
        <v>4</v>
      </c>
      <c r="D401" s="22" t="s">
        <v>28</v>
      </c>
      <c r="E401" s="22" t="s">
        <v>27</v>
      </c>
      <c r="F401" s="22" t="s">
        <v>1173</v>
      </c>
      <c r="G401" s="22" t="s">
        <v>1172</v>
      </c>
      <c r="H401" s="20" t="s">
        <v>5</v>
      </c>
    </row>
    <row r="402" spans="1:8" ht="13.5" customHeight="1" x14ac:dyDescent="0.25">
      <c r="A402" s="26" t="s">
        <v>61</v>
      </c>
      <c r="B402" s="44">
        <v>3777.22</v>
      </c>
      <c r="C402" s="44">
        <f>B402/2</f>
        <v>1888.61</v>
      </c>
      <c r="D402" s="28">
        <v>43616</v>
      </c>
      <c r="E402" s="37" t="s">
        <v>899</v>
      </c>
      <c r="F402" s="34" t="s">
        <v>900</v>
      </c>
      <c r="G402" s="34" t="s">
        <v>901</v>
      </c>
      <c r="H402" s="35" t="s">
        <v>902</v>
      </c>
    </row>
    <row r="403" spans="1:8" ht="13.5" customHeight="1" x14ac:dyDescent="0.25">
      <c r="A403" s="26" t="s">
        <v>62</v>
      </c>
      <c r="B403" s="27">
        <v>1512</v>
      </c>
      <c r="C403" s="44">
        <f t="shared" ref="C403:C429" si="17">B403/2</f>
        <v>756</v>
      </c>
      <c r="D403" s="28">
        <v>43616</v>
      </c>
      <c r="E403" s="37" t="s">
        <v>899</v>
      </c>
      <c r="F403" s="30" t="s">
        <v>903</v>
      </c>
      <c r="G403" s="30" t="s">
        <v>904</v>
      </c>
      <c r="H403" s="31" t="s">
        <v>905</v>
      </c>
    </row>
    <row r="404" spans="1:8" ht="13.5" customHeight="1" x14ac:dyDescent="0.25">
      <c r="A404" s="26"/>
      <c r="B404" s="27">
        <v>4256</v>
      </c>
      <c r="C404" s="44">
        <f t="shared" si="17"/>
        <v>2128</v>
      </c>
      <c r="D404" s="28">
        <v>43616</v>
      </c>
      <c r="E404" s="37" t="s">
        <v>899</v>
      </c>
      <c r="F404" s="30" t="s">
        <v>906</v>
      </c>
      <c r="G404" s="30" t="s">
        <v>907</v>
      </c>
      <c r="H404" s="31" t="s">
        <v>908</v>
      </c>
    </row>
    <row r="405" spans="1:8" ht="13.5" customHeight="1" x14ac:dyDescent="0.25">
      <c r="A405" s="26"/>
      <c r="B405" s="27">
        <v>2798.5</v>
      </c>
      <c r="C405" s="44">
        <f t="shared" si="17"/>
        <v>1399.25</v>
      </c>
      <c r="D405" s="28">
        <v>43616</v>
      </c>
      <c r="E405" s="37" t="s">
        <v>899</v>
      </c>
      <c r="F405" s="30" t="s">
        <v>909</v>
      </c>
      <c r="G405" s="30" t="s">
        <v>1193</v>
      </c>
      <c r="H405" s="31" t="s">
        <v>910</v>
      </c>
    </row>
    <row r="406" spans="1:8" ht="13.5" customHeight="1" x14ac:dyDescent="0.25">
      <c r="A406" s="26"/>
      <c r="B406" s="32">
        <v>1312</v>
      </c>
      <c r="C406" s="44">
        <f t="shared" si="17"/>
        <v>656</v>
      </c>
      <c r="D406" s="28">
        <v>43616</v>
      </c>
      <c r="E406" s="37" t="s">
        <v>899</v>
      </c>
      <c r="F406" s="34" t="s">
        <v>911</v>
      </c>
      <c r="G406" s="34" t="s">
        <v>912</v>
      </c>
      <c r="H406" s="35" t="s">
        <v>913</v>
      </c>
    </row>
    <row r="407" spans="1:8" ht="13.5" customHeight="1" x14ac:dyDescent="0.25">
      <c r="A407" s="26"/>
      <c r="B407" s="32">
        <v>1206.92</v>
      </c>
      <c r="C407" s="44">
        <f t="shared" si="17"/>
        <v>603.46</v>
      </c>
      <c r="D407" s="28">
        <v>43616</v>
      </c>
      <c r="E407" s="37" t="s">
        <v>899</v>
      </c>
      <c r="F407" s="33" t="s">
        <v>914</v>
      </c>
      <c r="G407" s="34" t="s">
        <v>915</v>
      </c>
      <c r="H407" s="35" t="s">
        <v>916</v>
      </c>
    </row>
    <row r="408" spans="1:8" ht="13.5" customHeight="1" x14ac:dyDescent="0.25">
      <c r="A408" s="26"/>
      <c r="B408" s="32">
        <v>878.4</v>
      </c>
      <c r="C408" s="44">
        <f t="shared" si="17"/>
        <v>439.2</v>
      </c>
      <c r="D408" s="28">
        <v>43616</v>
      </c>
      <c r="E408" s="37" t="s">
        <v>899</v>
      </c>
      <c r="F408" s="33" t="s">
        <v>917</v>
      </c>
      <c r="G408" s="34" t="s">
        <v>918</v>
      </c>
      <c r="H408" s="35" t="s">
        <v>919</v>
      </c>
    </row>
    <row r="409" spans="1:8" ht="13.5" customHeight="1" x14ac:dyDescent="0.25">
      <c r="A409" s="26"/>
      <c r="B409" s="32">
        <v>1240.6199999999999</v>
      </c>
      <c r="C409" s="44">
        <f t="shared" si="17"/>
        <v>620.30999999999995</v>
      </c>
      <c r="D409" s="28">
        <v>43616</v>
      </c>
      <c r="E409" s="37" t="s">
        <v>899</v>
      </c>
      <c r="F409" s="33" t="s">
        <v>920</v>
      </c>
      <c r="G409" s="34" t="s">
        <v>921</v>
      </c>
      <c r="H409" s="35" t="s">
        <v>922</v>
      </c>
    </row>
    <row r="410" spans="1:8" ht="13.5" customHeight="1" x14ac:dyDescent="0.25">
      <c r="A410" s="26"/>
      <c r="B410" s="32">
        <v>4454</v>
      </c>
      <c r="C410" s="44">
        <f t="shared" si="17"/>
        <v>2227</v>
      </c>
      <c r="D410" s="28">
        <v>43616</v>
      </c>
      <c r="E410" s="37" t="s">
        <v>899</v>
      </c>
      <c r="F410" s="34" t="s">
        <v>923</v>
      </c>
      <c r="G410" s="34" t="s">
        <v>924</v>
      </c>
      <c r="H410" s="35" t="s">
        <v>925</v>
      </c>
    </row>
    <row r="411" spans="1:8" ht="13.5" customHeight="1" x14ac:dyDescent="0.25">
      <c r="A411" s="26"/>
      <c r="B411" s="32">
        <v>21440</v>
      </c>
      <c r="C411" s="44">
        <f t="shared" si="17"/>
        <v>10720</v>
      </c>
      <c r="D411" s="28">
        <v>43616</v>
      </c>
      <c r="E411" s="37" t="s">
        <v>899</v>
      </c>
      <c r="F411" s="34" t="s">
        <v>926</v>
      </c>
      <c r="G411" s="34" t="s">
        <v>927</v>
      </c>
      <c r="H411" s="35" t="s">
        <v>691</v>
      </c>
    </row>
    <row r="412" spans="1:8" ht="13.5" customHeight="1" x14ac:dyDescent="0.25">
      <c r="A412" s="26"/>
      <c r="B412" s="32">
        <v>6832</v>
      </c>
      <c r="C412" s="44">
        <f t="shared" si="17"/>
        <v>3416</v>
      </c>
      <c r="D412" s="28">
        <v>43616</v>
      </c>
      <c r="E412" s="37" t="s">
        <v>899</v>
      </c>
      <c r="F412" s="34" t="s">
        <v>928</v>
      </c>
      <c r="G412" s="34" t="s">
        <v>929</v>
      </c>
      <c r="H412" s="35" t="s">
        <v>930</v>
      </c>
    </row>
    <row r="413" spans="1:8" ht="13.5" customHeight="1" x14ac:dyDescent="0.25">
      <c r="A413" s="26"/>
      <c r="B413" s="32">
        <v>19180</v>
      </c>
      <c r="C413" s="44">
        <f t="shared" si="17"/>
        <v>9590</v>
      </c>
      <c r="D413" s="28">
        <v>43616</v>
      </c>
      <c r="E413" s="37" t="s">
        <v>899</v>
      </c>
      <c r="F413" s="34" t="s">
        <v>931</v>
      </c>
      <c r="G413" s="34" t="s">
        <v>932</v>
      </c>
      <c r="H413" s="35" t="s">
        <v>661</v>
      </c>
    </row>
    <row r="414" spans="1:8" ht="13.5" customHeight="1" x14ac:dyDescent="0.25">
      <c r="A414" s="26"/>
      <c r="B414" s="32">
        <v>12180</v>
      </c>
      <c r="C414" s="44">
        <f t="shared" si="17"/>
        <v>6090</v>
      </c>
      <c r="D414" s="28">
        <v>43616</v>
      </c>
      <c r="E414" s="37" t="s">
        <v>899</v>
      </c>
      <c r="F414" s="34" t="s">
        <v>933</v>
      </c>
      <c r="G414" s="34" t="s">
        <v>934</v>
      </c>
      <c r="H414" s="35" t="s">
        <v>146</v>
      </c>
    </row>
    <row r="415" spans="1:8" ht="13.5" customHeight="1" x14ac:dyDescent="0.25">
      <c r="A415" s="26"/>
      <c r="B415" s="32">
        <v>6832</v>
      </c>
      <c r="C415" s="44">
        <f t="shared" si="17"/>
        <v>3416</v>
      </c>
      <c r="D415" s="28">
        <v>43616</v>
      </c>
      <c r="E415" s="37" t="s">
        <v>899</v>
      </c>
      <c r="F415" s="34" t="s">
        <v>935</v>
      </c>
      <c r="G415" s="34" t="s">
        <v>936</v>
      </c>
      <c r="H415" s="35" t="s">
        <v>937</v>
      </c>
    </row>
    <row r="416" spans="1:8" ht="13.5" customHeight="1" x14ac:dyDescent="0.25">
      <c r="A416" s="26"/>
      <c r="B416" s="32">
        <v>9557.33</v>
      </c>
      <c r="C416" s="44">
        <f t="shared" si="17"/>
        <v>4778.665</v>
      </c>
      <c r="D416" s="28">
        <v>43616</v>
      </c>
      <c r="E416" s="37" t="s">
        <v>899</v>
      </c>
      <c r="F416" s="34" t="s">
        <v>938</v>
      </c>
      <c r="G416" s="34" t="s">
        <v>939</v>
      </c>
      <c r="H416" s="35" t="s">
        <v>940</v>
      </c>
    </row>
    <row r="417" spans="1:8" ht="13.5" customHeight="1" x14ac:dyDescent="0.25">
      <c r="A417" s="26"/>
      <c r="B417" s="32">
        <v>4256</v>
      </c>
      <c r="C417" s="44">
        <f t="shared" si="17"/>
        <v>2128</v>
      </c>
      <c r="D417" s="28">
        <v>43616</v>
      </c>
      <c r="E417" s="37" t="s">
        <v>899</v>
      </c>
      <c r="F417" s="34" t="s">
        <v>941</v>
      </c>
      <c r="G417" s="34" t="s">
        <v>942</v>
      </c>
      <c r="H417" s="35" t="s">
        <v>943</v>
      </c>
    </row>
    <row r="418" spans="1:8" ht="13.5" customHeight="1" x14ac:dyDescent="0.25">
      <c r="A418" s="26"/>
      <c r="B418" s="32">
        <v>1806</v>
      </c>
      <c r="C418" s="44">
        <f t="shared" si="17"/>
        <v>903</v>
      </c>
      <c r="D418" s="28">
        <v>43616</v>
      </c>
      <c r="E418" s="37" t="s">
        <v>899</v>
      </c>
      <c r="F418" s="34" t="s">
        <v>944</v>
      </c>
      <c r="G418" s="34" t="s">
        <v>945</v>
      </c>
      <c r="H418" s="35" t="s">
        <v>661</v>
      </c>
    </row>
    <row r="419" spans="1:8" ht="13.5" customHeight="1" x14ac:dyDescent="0.25">
      <c r="A419" s="26"/>
      <c r="B419" s="32">
        <v>4256</v>
      </c>
      <c r="C419" s="44">
        <f t="shared" si="17"/>
        <v>2128</v>
      </c>
      <c r="D419" s="28">
        <v>43616</v>
      </c>
      <c r="E419" s="37" t="s">
        <v>899</v>
      </c>
      <c r="F419" s="34" t="s">
        <v>946</v>
      </c>
      <c r="G419" s="34" t="s">
        <v>947</v>
      </c>
      <c r="H419" s="35" t="s">
        <v>948</v>
      </c>
    </row>
    <row r="420" spans="1:8" ht="13.5" customHeight="1" x14ac:dyDescent="0.25">
      <c r="A420" s="26"/>
      <c r="B420" s="32">
        <v>4816</v>
      </c>
      <c r="C420" s="44">
        <f t="shared" si="17"/>
        <v>2408</v>
      </c>
      <c r="D420" s="28">
        <v>43616</v>
      </c>
      <c r="E420" s="37" t="s">
        <v>899</v>
      </c>
      <c r="F420" s="34" t="s">
        <v>949</v>
      </c>
      <c r="G420" s="34" t="s">
        <v>950</v>
      </c>
      <c r="H420" s="35" t="s">
        <v>146</v>
      </c>
    </row>
    <row r="421" spans="1:8" ht="13.5" customHeight="1" x14ac:dyDescent="0.25">
      <c r="A421" s="26"/>
      <c r="B421" s="32">
        <v>11256</v>
      </c>
      <c r="C421" s="44">
        <f t="shared" si="17"/>
        <v>5628</v>
      </c>
      <c r="D421" s="28">
        <v>43616</v>
      </c>
      <c r="E421" s="37" t="s">
        <v>899</v>
      </c>
      <c r="F421" s="34" t="s">
        <v>951</v>
      </c>
      <c r="G421" s="34" t="s">
        <v>952</v>
      </c>
      <c r="H421" s="35" t="s">
        <v>146</v>
      </c>
    </row>
    <row r="422" spans="1:8" ht="13.5" customHeight="1" x14ac:dyDescent="0.25">
      <c r="A422" s="26"/>
      <c r="B422" s="32">
        <v>9760</v>
      </c>
      <c r="C422" s="44">
        <f t="shared" si="17"/>
        <v>4880</v>
      </c>
      <c r="D422" s="28">
        <v>43616</v>
      </c>
      <c r="E422" s="37" t="s">
        <v>899</v>
      </c>
      <c r="F422" s="34" t="s">
        <v>953</v>
      </c>
      <c r="G422" s="34" t="s">
        <v>954</v>
      </c>
      <c r="H422" s="35" t="s">
        <v>937</v>
      </c>
    </row>
    <row r="423" spans="1:8" ht="13.5" customHeight="1" x14ac:dyDescent="0.25">
      <c r="A423" s="26"/>
      <c r="B423" s="32">
        <v>10184</v>
      </c>
      <c r="C423" s="44">
        <f t="shared" si="17"/>
        <v>5092</v>
      </c>
      <c r="D423" s="28">
        <v>43616</v>
      </c>
      <c r="E423" s="37" t="s">
        <v>899</v>
      </c>
      <c r="F423" s="34" t="s">
        <v>955</v>
      </c>
      <c r="G423" s="34" t="s">
        <v>956</v>
      </c>
      <c r="H423" s="35" t="s">
        <v>948</v>
      </c>
    </row>
    <row r="424" spans="1:8" ht="13.5" customHeight="1" x14ac:dyDescent="0.25">
      <c r="A424" s="26"/>
      <c r="B424" s="32">
        <v>11077.72</v>
      </c>
      <c r="C424" s="44">
        <f t="shared" si="17"/>
        <v>5538.86</v>
      </c>
      <c r="D424" s="28">
        <v>43616</v>
      </c>
      <c r="E424" s="37" t="s">
        <v>899</v>
      </c>
      <c r="F424" s="34" t="s">
        <v>957</v>
      </c>
      <c r="G424" s="34" t="s">
        <v>958</v>
      </c>
      <c r="H424" s="35" t="s">
        <v>146</v>
      </c>
    </row>
    <row r="425" spans="1:8" ht="13.5" customHeight="1" x14ac:dyDescent="0.25">
      <c r="A425" s="26"/>
      <c r="B425" s="32">
        <v>1630.96</v>
      </c>
      <c r="C425" s="44">
        <f t="shared" si="17"/>
        <v>815.48</v>
      </c>
      <c r="D425" s="28">
        <v>43616</v>
      </c>
      <c r="E425" s="37" t="s">
        <v>899</v>
      </c>
      <c r="F425" s="34" t="s">
        <v>959</v>
      </c>
      <c r="G425" s="34" t="s">
        <v>960</v>
      </c>
      <c r="H425" s="35" t="s">
        <v>961</v>
      </c>
    </row>
    <row r="426" spans="1:8" ht="13.5" customHeight="1" x14ac:dyDescent="0.25">
      <c r="A426" s="26"/>
      <c r="B426" s="32">
        <v>45780</v>
      </c>
      <c r="C426" s="44">
        <f t="shared" si="17"/>
        <v>22890</v>
      </c>
      <c r="D426" s="28">
        <v>43616</v>
      </c>
      <c r="E426" s="37" t="s">
        <v>899</v>
      </c>
      <c r="F426" s="34" t="s">
        <v>962</v>
      </c>
      <c r="G426" s="34" t="s">
        <v>963</v>
      </c>
      <c r="H426" s="35" t="s">
        <v>146</v>
      </c>
    </row>
    <row r="427" spans="1:8" ht="13.5" customHeight="1" x14ac:dyDescent="0.25">
      <c r="A427" s="26"/>
      <c r="B427" s="32">
        <v>4816</v>
      </c>
      <c r="C427" s="44">
        <f t="shared" si="17"/>
        <v>2408</v>
      </c>
      <c r="D427" s="28">
        <v>43616</v>
      </c>
      <c r="E427" s="37" t="s">
        <v>899</v>
      </c>
      <c r="F427" s="34" t="s">
        <v>964</v>
      </c>
      <c r="G427" s="34" t="s">
        <v>965</v>
      </c>
      <c r="H427" s="35" t="s">
        <v>146</v>
      </c>
    </row>
    <row r="428" spans="1:8" ht="13.5" customHeight="1" x14ac:dyDescent="0.25">
      <c r="A428" s="26"/>
      <c r="B428" s="32">
        <v>9557.33</v>
      </c>
      <c r="C428" s="44">
        <f t="shared" si="17"/>
        <v>4778.665</v>
      </c>
      <c r="D428" s="28">
        <v>43616</v>
      </c>
      <c r="E428" s="37" t="s">
        <v>899</v>
      </c>
      <c r="F428" s="34" t="s">
        <v>966</v>
      </c>
      <c r="G428" s="34" t="s">
        <v>967</v>
      </c>
      <c r="H428" s="35" t="s">
        <v>930</v>
      </c>
    </row>
    <row r="429" spans="1:8" ht="13.5" customHeight="1" x14ac:dyDescent="0.25">
      <c r="A429" s="26"/>
      <c r="B429" s="32">
        <v>2856</v>
      </c>
      <c r="C429" s="44">
        <f t="shared" si="17"/>
        <v>1428</v>
      </c>
      <c r="D429" s="28">
        <v>43616</v>
      </c>
      <c r="E429" s="37" t="s">
        <v>899</v>
      </c>
      <c r="F429" s="34" t="s">
        <v>968</v>
      </c>
      <c r="G429" s="34" t="s">
        <v>969</v>
      </c>
      <c r="H429" s="35" t="s">
        <v>930</v>
      </c>
    </row>
    <row r="430" spans="1:8" ht="13.5" customHeight="1" x14ac:dyDescent="0.25">
      <c r="A430" s="26"/>
      <c r="B430" s="32">
        <v>-2858.68</v>
      </c>
      <c r="C430" s="32">
        <f>B430/2</f>
        <v>-1429.34</v>
      </c>
      <c r="D430" s="28">
        <v>43616</v>
      </c>
      <c r="E430" s="37" t="s">
        <v>899</v>
      </c>
      <c r="F430" s="34" t="s">
        <v>970</v>
      </c>
      <c r="G430" s="34" t="s">
        <v>1201</v>
      </c>
      <c r="H430" s="35" t="s">
        <v>1202</v>
      </c>
    </row>
    <row r="431" spans="1:8" ht="13.5" customHeight="1" x14ac:dyDescent="0.25">
      <c r="A431" s="26"/>
      <c r="B431" s="36"/>
      <c r="C431" s="37"/>
      <c r="D431" s="42"/>
      <c r="E431" s="37"/>
      <c r="F431" s="38"/>
      <c r="G431" s="38"/>
      <c r="H431" s="26"/>
    </row>
    <row r="432" spans="1:8" ht="13.5" customHeight="1" x14ac:dyDescent="0.25">
      <c r="A432" s="39" t="s">
        <v>6</v>
      </c>
      <c r="B432" s="43">
        <f>SUM(B402:B431)</f>
        <v>216650.31999999998</v>
      </c>
      <c r="C432" s="43">
        <f>SUM(C402:C430)</f>
        <v>108325.15999999999</v>
      </c>
      <c r="D432" s="38"/>
      <c r="E432" s="38"/>
      <c r="F432" s="38"/>
      <c r="G432" s="38"/>
      <c r="H432" s="26"/>
    </row>
    <row r="433" spans="1:8" ht="13.5" customHeight="1" x14ac:dyDescent="0.25">
      <c r="A433" s="5"/>
      <c r="B433" s="6"/>
      <c r="C433" s="14"/>
      <c r="D433" s="14"/>
      <c r="E433" s="14"/>
      <c r="F433" s="7"/>
      <c r="G433" s="7"/>
      <c r="H433" s="5"/>
    </row>
    <row r="434" spans="1:8" ht="19.5" customHeight="1" x14ac:dyDescent="0.2">
      <c r="A434" s="20" t="s">
        <v>2</v>
      </c>
      <c r="B434" s="21" t="s">
        <v>3</v>
      </c>
      <c r="C434" s="22" t="s">
        <v>4</v>
      </c>
      <c r="D434" s="22" t="s">
        <v>28</v>
      </c>
      <c r="E434" s="22" t="s">
        <v>27</v>
      </c>
      <c r="F434" s="22" t="s">
        <v>1173</v>
      </c>
      <c r="G434" s="22" t="s">
        <v>1172</v>
      </c>
      <c r="H434" s="20" t="s">
        <v>5</v>
      </c>
    </row>
    <row r="435" spans="1:8" ht="13.5" customHeight="1" x14ac:dyDescent="0.25">
      <c r="A435" s="26" t="s">
        <v>49</v>
      </c>
      <c r="B435" s="44">
        <v>3882.67</v>
      </c>
      <c r="C435" s="44">
        <f>B435/2</f>
        <v>1941.335</v>
      </c>
      <c r="D435" s="28">
        <v>43616</v>
      </c>
      <c r="E435" s="38" t="s">
        <v>971</v>
      </c>
      <c r="F435" s="34" t="s">
        <v>972</v>
      </c>
      <c r="G435" s="34" t="s">
        <v>973</v>
      </c>
      <c r="H435" s="35" t="s">
        <v>974</v>
      </c>
    </row>
    <row r="436" spans="1:8" ht="13.5" customHeight="1" x14ac:dyDescent="0.25">
      <c r="A436" s="26" t="s">
        <v>50</v>
      </c>
      <c r="B436" s="44">
        <v>7922.24</v>
      </c>
      <c r="C436" s="44">
        <f t="shared" ref="C436:C462" si="18">B436/2</f>
        <v>3961.12</v>
      </c>
      <c r="D436" s="28">
        <v>43616</v>
      </c>
      <c r="E436" s="38" t="s">
        <v>971</v>
      </c>
      <c r="F436" s="34" t="s">
        <v>975</v>
      </c>
      <c r="G436" s="34" t="s">
        <v>976</v>
      </c>
      <c r="H436" s="35" t="s">
        <v>81</v>
      </c>
    </row>
    <row r="437" spans="1:8" ht="13.5" customHeight="1" x14ac:dyDescent="0.25">
      <c r="A437" s="26"/>
      <c r="B437" s="44">
        <v>6757.33</v>
      </c>
      <c r="C437" s="44">
        <f t="shared" si="18"/>
        <v>3378.665</v>
      </c>
      <c r="D437" s="28">
        <v>43616</v>
      </c>
      <c r="E437" s="38" t="s">
        <v>971</v>
      </c>
      <c r="F437" s="34" t="s">
        <v>977</v>
      </c>
      <c r="G437" s="34" t="s">
        <v>978</v>
      </c>
      <c r="H437" s="35" t="s">
        <v>979</v>
      </c>
    </row>
    <row r="438" spans="1:8" ht="13.5" customHeight="1" x14ac:dyDescent="0.25">
      <c r="A438" s="26"/>
      <c r="B438" s="44">
        <v>631.54999999999995</v>
      </c>
      <c r="C438" s="44">
        <f t="shared" si="18"/>
        <v>315.77499999999998</v>
      </c>
      <c r="D438" s="28">
        <v>43616</v>
      </c>
      <c r="E438" s="38" t="s">
        <v>971</v>
      </c>
      <c r="F438" s="34" t="s">
        <v>980</v>
      </c>
      <c r="G438" s="34" t="s">
        <v>981</v>
      </c>
      <c r="H438" s="35" t="s">
        <v>974</v>
      </c>
    </row>
    <row r="439" spans="1:8" ht="13.5" customHeight="1" x14ac:dyDescent="0.25">
      <c r="A439" s="26"/>
      <c r="B439" s="27">
        <v>3826.67</v>
      </c>
      <c r="C439" s="44">
        <f t="shared" si="18"/>
        <v>1913.335</v>
      </c>
      <c r="D439" s="28">
        <v>43616</v>
      </c>
      <c r="E439" s="38" t="s">
        <v>971</v>
      </c>
      <c r="F439" s="30" t="s">
        <v>982</v>
      </c>
      <c r="G439" s="30" t="s">
        <v>983</v>
      </c>
      <c r="H439" s="31" t="s">
        <v>984</v>
      </c>
    </row>
    <row r="440" spans="1:8" ht="13.5" customHeight="1" x14ac:dyDescent="0.25">
      <c r="A440" s="26"/>
      <c r="B440" s="27">
        <v>626.09</v>
      </c>
      <c r="C440" s="44">
        <f t="shared" si="18"/>
        <v>313.04500000000002</v>
      </c>
      <c r="D440" s="28">
        <v>43616</v>
      </c>
      <c r="E440" s="38" t="s">
        <v>971</v>
      </c>
      <c r="F440" s="30" t="s">
        <v>985</v>
      </c>
      <c r="G440" s="30" t="s">
        <v>986</v>
      </c>
      <c r="H440" s="31" t="s">
        <v>987</v>
      </c>
    </row>
    <row r="441" spans="1:8" ht="13.5" customHeight="1" x14ac:dyDescent="0.25">
      <c r="A441" s="26"/>
      <c r="B441" s="27">
        <v>2156</v>
      </c>
      <c r="C441" s="44">
        <f t="shared" si="18"/>
        <v>1078</v>
      </c>
      <c r="D441" s="28">
        <v>43616</v>
      </c>
      <c r="E441" s="38" t="s">
        <v>971</v>
      </c>
      <c r="F441" s="30" t="s">
        <v>988</v>
      </c>
      <c r="G441" s="30" t="s">
        <v>989</v>
      </c>
      <c r="H441" s="31" t="s">
        <v>990</v>
      </c>
    </row>
    <row r="442" spans="1:8" ht="13.5" customHeight="1" x14ac:dyDescent="0.25">
      <c r="A442" s="26"/>
      <c r="B442" s="27">
        <v>626.09</v>
      </c>
      <c r="C442" s="44">
        <f t="shared" si="18"/>
        <v>313.04500000000002</v>
      </c>
      <c r="D442" s="28">
        <v>43616</v>
      </c>
      <c r="E442" s="38" t="s">
        <v>971</v>
      </c>
      <c r="F442" s="30" t="s">
        <v>991</v>
      </c>
      <c r="G442" s="30" t="s">
        <v>992</v>
      </c>
      <c r="H442" s="31" t="s">
        <v>993</v>
      </c>
    </row>
    <row r="443" spans="1:8" ht="13.5" customHeight="1" x14ac:dyDescent="0.25">
      <c r="A443" s="26"/>
      <c r="B443" s="27">
        <v>1093.33</v>
      </c>
      <c r="C443" s="44">
        <f t="shared" si="18"/>
        <v>546.66499999999996</v>
      </c>
      <c r="D443" s="28">
        <v>43616</v>
      </c>
      <c r="E443" s="38" t="s">
        <v>971</v>
      </c>
      <c r="F443" s="30" t="s">
        <v>994</v>
      </c>
      <c r="G443" s="30" t="s">
        <v>995</v>
      </c>
      <c r="H443" s="31" t="s">
        <v>996</v>
      </c>
    </row>
    <row r="444" spans="1:8" ht="13.5" customHeight="1" x14ac:dyDescent="0.25">
      <c r="A444" s="26"/>
      <c r="B444" s="27">
        <v>3826.67</v>
      </c>
      <c r="C444" s="44">
        <f t="shared" si="18"/>
        <v>1913.335</v>
      </c>
      <c r="D444" s="28">
        <v>43616</v>
      </c>
      <c r="E444" s="38" t="s">
        <v>971</v>
      </c>
      <c r="F444" s="30" t="s">
        <v>997</v>
      </c>
      <c r="G444" s="30" t="s">
        <v>998</v>
      </c>
      <c r="H444" s="31" t="s">
        <v>984</v>
      </c>
    </row>
    <row r="445" spans="1:8" ht="13.5" customHeight="1" x14ac:dyDescent="0.25">
      <c r="A445" s="26"/>
      <c r="B445" s="27">
        <v>798.08</v>
      </c>
      <c r="C445" s="44">
        <f t="shared" si="18"/>
        <v>399.04</v>
      </c>
      <c r="D445" s="28">
        <v>43616</v>
      </c>
      <c r="E445" s="38" t="s">
        <v>971</v>
      </c>
      <c r="F445" s="30" t="s">
        <v>999</v>
      </c>
      <c r="G445" s="30" t="s">
        <v>1000</v>
      </c>
      <c r="H445" s="31" t="s">
        <v>1001</v>
      </c>
    </row>
    <row r="446" spans="1:8" ht="13.5" customHeight="1" x14ac:dyDescent="0.25">
      <c r="A446" s="26"/>
      <c r="B446" s="32">
        <v>1148</v>
      </c>
      <c r="C446" s="44">
        <f t="shared" si="18"/>
        <v>574</v>
      </c>
      <c r="D446" s="28">
        <v>43616</v>
      </c>
      <c r="E446" s="38" t="s">
        <v>971</v>
      </c>
      <c r="F446" s="34" t="s">
        <v>1002</v>
      </c>
      <c r="G446" s="34" t="s">
        <v>1003</v>
      </c>
      <c r="H446" s="35" t="s">
        <v>1004</v>
      </c>
    </row>
    <row r="447" spans="1:8" ht="13.5" customHeight="1" x14ac:dyDescent="0.25">
      <c r="A447" s="26"/>
      <c r="B447" s="32">
        <v>626.09</v>
      </c>
      <c r="C447" s="44">
        <f t="shared" si="18"/>
        <v>313.04500000000002</v>
      </c>
      <c r="D447" s="28">
        <v>43616</v>
      </c>
      <c r="E447" s="38" t="s">
        <v>971</v>
      </c>
      <c r="F447" s="34" t="s">
        <v>1005</v>
      </c>
      <c r="G447" s="34" t="s">
        <v>1006</v>
      </c>
      <c r="H447" s="35" t="s">
        <v>1007</v>
      </c>
    </row>
    <row r="448" spans="1:8" ht="13.5" customHeight="1" x14ac:dyDescent="0.25">
      <c r="A448" s="26"/>
      <c r="B448" s="32">
        <v>619.80999999999995</v>
      </c>
      <c r="C448" s="44">
        <f t="shared" si="18"/>
        <v>309.90499999999997</v>
      </c>
      <c r="D448" s="28">
        <v>43616</v>
      </c>
      <c r="E448" s="38" t="s">
        <v>971</v>
      </c>
      <c r="F448" s="34" t="s">
        <v>1008</v>
      </c>
      <c r="G448" s="34" t="s">
        <v>1009</v>
      </c>
      <c r="H448" s="35" t="s">
        <v>1010</v>
      </c>
    </row>
    <row r="449" spans="1:8" ht="13.5" customHeight="1" x14ac:dyDescent="0.25">
      <c r="A449" s="26"/>
      <c r="B449" s="32">
        <v>2156</v>
      </c>
      <c r="C449" s="44">
        <f t="shared" si="18"/>
        <v>1078</v>
      </c>
      <c r="D449" s="28">
        <v>43616</v>
      </c>
      <c r="E449" s="38" t="s">
        <v>971</v>
      </c>
      <c r="F449" s="34" t="s">
        <v>1011</v>
      </c>
      <c r="G449" s="34" t="s">
        <v>1012</v>
      </c>
      <c r="H449" s="35" t="s">
        <v>1013</v>
      </c>
    </row>
    <row r="450" spans="1:8" ht="13.5" customHeight="1" x14ac:dyDescent="0.25">
      <c r="A450" s="26"/>
      <c r="B450" s="32">
        <v>626.09</v>
      </c>
      <c r="C450" s="44">
        <f t="shared" si="18"/>
        <v>313.04500000000002</v>
      </c>
      <c r="D450" s="28">
        <v>43616</v>
      </c>
      <c r="E450" s="38" t="s">
        <v>971</v>
      </c>
      <c r="F450" s="34" t="s">
        <v>1014</v>
      </c>
      <c r="G450" s="34" t="s">
        <v>1015</v>
      </c>
      <c r="H450" s="35" t="s">
        <v>1016</v>
      </c>
    </row>
    <row r="451" spans="1:8" ht="13.5" customHeight="1" x14ac:dyDescent="0.25">
      <c r="A451" s="26"/>
      <c r="B451" s="32">
        <v>631.54999999999995</v>
      </c>
      <c r="C451" s="44">
        <f t="shared" si="18"/>
        <v>315.77499999999998</v>
      </c>
      <c r="D451" s="28">
        <v>43616</v>
      </c>
      <c r="E451" s="38" t="s">
        <v>971</v>
      </c>
      <c r="F451" s="34" t="s">
        <v>1017</v>
      </c>
      <c r="G451" s="34" t="s">
        <v>1018</v>
      </c>
      <c r="H451" s="35" t="s">
        <v>1010</v>
      </c>
    </row>
    <row r="452" spans="1:8" ht="13.5" customHeight="1" x14ac:dyDescent="0.25">
      <c r="A452" s="26"/>
      <c r="B452" s="32">
        <v>631.54999999999995</v>
      </c>
      <c r="C452" s="44">
        <f t="shared" si="18"/>
        <v>315.77499999999998</v>
      </c>
      <c r="D452" s="28">
        <v>43616</v>
      </c>
      <c r="E452" s="38" t="s">
        <v>971</v>
      </c>
      <c r="F452" s="34" t="s">
        <v>1019</v>
      </c>
      <c r="G452" s="34" t="s">
        <v>1020</v>
      </c>
      <c r="H452" s="35" t="s">
        <v>1004</v>
      </c>
    </row>
    <row r="453" spans="1:8" ht="13.5" customHeight="1" x14ac:dyDescent="0.25">
      <c r="A453" s="26"/>
      <c r="B453" s="32">
        <v>8217.31</v>
      </c>
      <c r="C453" s="44">
        <f t="shared" si="18"/>
        <v>4108.6549999999997</v>
      </c>
      <c r="D453" s="28">
        <v>43616</v>
      </c>
      <c r="E453" s="38" t="s">
        <v>971</v>
      </c>
      <c r="F453" s="33" t="s">
        <v>1021</v>
      </c>
      <c r="G453" s="34" t="s">
        <v>1022</v>
      </c>
      <c r="H453" s="35" t="s">
        <v>81</v>
      </c>
    </row>
    <row r="454" spans="1:8" ht="13.5" customHeight="1" x14ac:dyDescent="0.25">
      <c r="A454" s="26"/>
      <c r="B454" s="32">
        <v>618.08000000000004</v>
      </c>
      <c r="C454" s="44">
        <f t="shared" si="18"/>
        <v>309.04000000000002</v>
      </c>
      <c r="D454" s="28">
        <v>43616</v>
      </c>
      <c r="E454" s="38" t="s">
        <v>971</v>
      </c>
      <c r="F454" s="33" t="s">
        <v>1023</v>
      </c>
      <c r="G454" s="34" t="s">
        <v>1024</v>
      </c>
      <c r="H454" s="35" t="s">
        <v>1025</v>
      </c>
    </row>
    <row r="455" spans="1:8" ht="13.5" customHeight="1" x14ac:dyDescent="0.25">
      <c r="A455" s="26"/>
      <c r="B455" s="32">
        <v>1728</v>
      </c>
      <c r="C455" s="44">
        <f t="shared" si="18"/>
        <v>864</v>
      </c>
      <c r="D455" s="28">
        <v>43616</v>
      </c>
      <c r="E455" s="38" t="s">
        <v>971</v>
      </c>
      <c r="F455" s="33" t="s">
        <v>1026</v>
      </c>
      <c r="G455" s="34" t="s">
        <v>1027</v>
      </c>
      <c r="H455" s="35" t="s">
        <v>1028</v>
      </c>
    </row>
    <row r="456" spans="1:8" ht="13.5" customHeight="1" x14ac:dyDescent="0.25">
      <c r="A456" s="26"/>
      <c r="B456" s="32">
        <v>2156</v>
      </c>
      <c r="C456" s="44">
        <f t="shared" si="18"/>
        <v>1078</v>
      </c>
      <c r="D456" s="28">
        <v>43616</v>
      </c>
      <c r="E456" s="38" t="s">
        <v>971</v>
      </c>
      <c r="F456" s="33" t="s">
        <v>1029</v>
      </c>
      <c r="G456" s="34" t="s">
        <v>1030</v>
      </c>
      <c r="H456" s="35" t="s">
        <v>1031</v>
      </c>
    </row>
    <row r="457" spans="1:8" ht="13.5" customHeight="1" x14ac:dyDescent="0.25">
      <c r="A457" s="26"/>
      <c r="B457" s="32">
        <v>6080</v>
      </c>
      <c r="C457" s="44">
        <f t="shared" si="18"/>
        <v>3040</v>
      </c>
      <c r="D457" s="28">
        <v>43616</v>
      </c>
      <c r="E457" s="38" t="s">
        <v>971</v>
      </c>
      <c r="F457" s="33" t="s">
        <v>1032</v>
      </c>
      <c r="G457" s="34" t="s">
        <v>1033</v>
      </c>
      <c r="H457" s="35" t="s">
        <v>271</v>
      </c>
    </row>
    <row r="458" spans="1:8" ht="13.5" customHeight="1" x14ac:dyDescent="0.25">
      <c r="A458" s="26"/>
      <c r="B458" s="32">
        <v>798.08</v>
      </c>
      <c r="C458" s="44">
        <f t="shared" si="18"/>
        <v>399.04</v>
      </c>
      <c r="D458" s="28">
        <v>43616</v>
      </c>
      <c r="E458" s="38" t="s">
        <v>971</v>
      </c>
      <c r="F458" s="33" t="s">
        <v>1034</v>
      </c>
      <c r="G458" s="34" t="s">
        <v>1035</v>
      </c>
      <c r="H458" s="35" t="s">
        <v>1036</v>
      </c>
    </row>
    <row r="459" spans="1:8" ht="13.5" customHeight="1" x14ac:dyDescent="0.25">
      <c r="A459" s="26"/>
      <c r="B459" s="32">
        <v>846.67</v>
      </c>
      <c r="C459" s="44">
        <f t="shared" si="18"/>
        <v>423.33499999999998</v>
      </c>
      <c r="D459" s="28">
        <v>43616</v>
      </c>
      <c r="E459" s="38" t="s">
        <v>971</v>
      </c>
      <c r="F459" s="33" t="s">
        <v>1037</v>
      </c>
      <c r="G459" s="34" t="s">
        <v>1038</v>
      </c>
      <c r="H459" s="35" t="s">
        <v>1036</v>
      </c>
    </row>
    <row r="460" spans="1:8" ht="13.5" customHeight="1" x14ac:dyDescent="0.25">
      <c r="A460" s="26"/>
      <c r="B460" s="32">
        <v>619.80999999999995</v>
      </c>
      <c r="C460" s="44">
        <f t="shared" si="18"/>
        <v>309.90499999999997</v>
      </c>
      <c r="D460" s="28">
        <v>43616</v>
      </c>
      <c r="E460" s="38" t="s">
        <v>971</v>
      </c>
      <c r="F460" s="33" t="s">
        <v>1039</v>
      </c>
      <c r="G460" s="34" t="s">
        <v>746</v>
      </c>
      <c r="H460" s="35" t="s">
        <v>1040</v>
      </c>
    </row>
    <row r="461" spans="1:8" ht="13.5" customHeight="1" x14ac:dyDescent="0.25">
      <c r="A461" s="26"/>
      <c r="B461" s="32">
        <v>6682.67</v>
      </c>
      <c r="C461" s="44">
        <f t="shared" si="18"/>
        <v>3341.335</v>
      </c>
      <c r="D461" s="28">
        <v>43616</v>
      </c>
      <c r="E461" s="38" t="s">
        <v>971</v>
      </c>
      <c r="F461" s="33" t="s">
        <v>1041</v>
      </c>
      <c r="G461" s="34" t="s">
        <v>1042</v>
      </c>
      <c r="H461" s="35" t="s">
        <v>170</v>
      </c>
    </row>
    <row r="462" spans="1:8" ht="13.5" customHeight="1" x14ac:dyDescent="0.25">
      <c r="A462" s="26"/>
      <c r="B462" s="32">
        <v>614.33000000000004</v>
      </c>
      <c r="C462" s="44">
        <f t="shared" si="18"/>
        <v>307.16500000000002</v>
      </c>
      <c r="D462" s="28">
        <v>43616</v>
      </c>
      <c r="E462" s="38" t="s">
        <v>971</v>
      </c>
      <c r="F462" s="33" t="s">
        <v>1043</v>
      </c>
      <c r="G462" s="34" t="s">
        <v>1044</v>
      </c>
      <c r="H462" s="35" t="s">
        <v>1045</v>
      </c>
    </row>
    <row r="463" spans="1:8" ht="13.5" customHeight="1" x14ac:dyDescent="0.25">
      <c r="A463" s="26"/>
      <c r="B463" s="36"/>
      <c r="C463" s="37"/>
      <c r="D463" s="42"/>
      <c r="E463" s="38"/>
      <c r="F463" s="38"/>
      <c r="G463" s="38"/>
      <c r="H463" s="26"/>
    </row>
    <row r="464" spans="1:8" ht="13.5" customHeight="1" x14ac:dyDescent="0.25">
      <c r="A464" s="39" t="s">
        <v>6</v>
      </c>
      <c r="B464" s="43">
        <f>SUM(B435:B463)</f>
        <v>66946.759999999995</v>
      </c>
      <c r="C464" s="43">
        <f>SUM(C435:C462)</f>
        <v>33473.379999999997</v>
      </c>
      <c r="D464" s="36"/>
      <c r="E464" s="36"/>
      <c r="F464" s="38"/>
      <c r="G464" s="38"/>
      <c r="H464" s="26"/>
    </row>
    <row r="465" spans="1:8" ht="13.5" customHeight="1" x14ac:dyDescent="0.25">
      <c r="A465" s="5"/>
      <c r="B465" s="6"/>
      <c r="C465" s="14"/>
      <c r="D465" s="14"/>
      <c r="E465" s="14"/>
      <c r="F465" s="7"/>
      <c r="G465" s="7"/>
      <c r="H465" s="5"/>
    </row>
    <row r="466" spans="1:8" ht="19.5" customHeight="1" x14ac:dyDescent="0.2">
      <c r="A466" s="20" t="s">
        <v>2</v>
      </c>
      <c r="B466" s="21" t="s">
        <v>3</v>
      </c>
      <c r="C466" s="22" t="s">
        <v>4</v>
      </c>
      <c r="D466" s="22" t="s">
        <v>28</v>
      </c>
      <c r="E466" s="22" t="s">
        <v>27</v>
      </c>
      <c r="F466" s="22" t="s">
        <v>1173</v>
      </c>
      <c r="G466" s="22" t="s">
        <v>1172</v>
      </c>
      <c r="H466" s="20" t="s">
        <v>5</v>
      </c>
    </row>
    <row r="467" spans="1:8" ht="13.5" customHeight="1" x14ac:dyDescent="0.25">
      <c r="A467" s="26" t="s">
        <v>63</v>
      </c>
      <c r="B467" s="32">
        <v>2315.1799999999998</v>
      </c>
      <c r="C467" s="32">
        <f>B467/2</f>
        <v>1157.5899999999999</v>
      </c>
      <c r="D467" s="28">
        <v>43616</v>
      </c>
      <c r="E467" s="38" t="s">
        <v>1046</v>
      </c>
      <c r="F467" s="34" t="s">
        <v>1047</v>
      </c>
      <c r="G467" s="34" t="s">
        <v>1048</v>
      </c>
      <c r="H467" s="35" t="s">
        <v>1049</v>
      </c>
    </row>
    <row r="468" spans="1:8" ht="13.5" customHeight="1" x14ac:dyDescent="0.25">
      <c r="A468" s="26" t="s">
        <v>64</v>
      </c>
      <c r="B468" s="32">
        <v>1133.1500000000001</v>
      </c>
      <c r="C468" s="32">
        <f>B468/2</f>
        <v>566.57500000000005</v>
      </c>
      <c r="D468" s="28">
        <v>43616</v>
      </c>
      <c r="E468" s="38" t="s">
        <v>1046</v>
      </c>
      <c r="F468" s="34" t="s">
        <v>1050</v>
      </c>
      <c r="G468" s="34" t="s">
        <v>1051</v>
      </c>
      <c r="H468" s="35" t="s">
        <v>1052</v>
      </c>
    </row>
    <row r="469" spans="1:8" ht="13.5" customHeight="1" x14ac:dyDescent="0.25">
      <c r="A469" s="26"/>
      <c r="B469" s="32">
        <v>8011.69</v>
      </c>
      <c r="C469" s="32">
        <f>B469/2</f>
        <v>4005.8449999999998</v>
      </c>
      <c r="D469" s="28">
        <v>43616</v>
      </c>
      <c r="E469" s="38" t="s">
        <v>1046</v>
      </c>
      <c r="F469" s="34" t="s">
        <v>1053</v>
      </c>
      <c r="G469" s="34" t="s">
        <v>1054</v>
      </c>
      <c r="H469" s="35" t="s">
        <v>1055</v>
      </c>
    </row>
    <row r="470" spans="1:8" ht="13.5" customHeight="1" x14ac:dyDescent="0.25">
      <c r="A470" s="26"/>
      <c r="B470" s="32">
        <v>4756.51</v>
      </c>
      <c r="C470" s="32">
        <f>B470/2</f>
        <v>2378.2550000000001</v>
      </c>
      <c r="D470" s="28">
        <v>43616</v>
      </c>
      <c r="E470" s="38" t="s">
        <v>1046</v>
      </c>
      <c r="F470" s="34" t="s">
        <v>1056</v>
      </c>
      <c r="G470" s="34" t="s">
        <v>1057</v>
      </c>
      <c r="H470" s="35" t="s">
        <v>81</v>
      </c>
    </row>
    <row r="471" spans="1:8" ht="13.5" customHeight="1" x14ac:dyDescent="0.25">
      <c r="A471" s="26"/>
      <c r="B471" s="36"/>
      <c r="C471" s="37"/>
      <c r="D471" s="42"/>
      <c r="E471" s="38"/>
      <c r="F471" s="38"/>
      <c r="G471" s="38"/>
      <c r="H471" s="26"/>
    </row>
    <row r="472" spans="1:8" ht="13.5" customHeight="1" x14ac:dyDescent="0.25">
      <c r="A472" s="39" t="s">
        <v>6</v>
      </c>
      <c r="B472" s="43">
        <f>SUM(B467:B471)</f>
        <v>16216.53</v>
      </c>
      <c r="C472" s="43">
        <f>SUM(C467:C470)</f>
        <v>8108.2650000000003</v>
      </c>
      <c r="D472" s="36"/>
      <c r="E472" s="36"/>
      <c r="F472" s="38"/>
      <c r="G472" s="38"/>
      <c r="H472" s="26"/>
    </row>
    <row r="473" spans="1:8" ht="13.5" customHeight="1" x14ac:dyDescent="0.25">
      <c r="A473" s="5"/>
      <c r="B473" s="6"/>
      <c r="C473" s="14"/>
      <c r="D473" s="14"/>
      <c r="E473" s="14"/>
      <c r="F473" s="7"/>
      <c r="G473" s="7"/>
      <c r="H473" s="5"/>
    </row>
    <row r="474" spans="1:8" ht="19.5" customHeight="1" x14ac:dyDescent="0.2">
      <c r="A474" s="20" t="s">
        <v>2</v>
      </c>
      <c r="B474" s="21" t="s">
        <v>3</v>
      </c>
      <c r="C474" s="22" t="s">
        <v>4</v>
      </c>
      <c r="D474" s="22" t="s">
        <v>28</v>
      </c>
      <c r="E474" s="22" t="s">
        <v>27</v>
      </c>
      <c r="F474" s="22" t="s">
        <v>1173</v>
      </c>
      <c r="G474" s="22" t="s">
        <v>1172</v>
      </c>
      <c r="H474" s="20" t="s">
        <v>5</v>
      </c>
    </row>
    <row r="475" spans="1:8" ht="13.5" customHeight="1" x14ac:dyDescent="0.25">
      <c r="A475" s="26" t="s">
        <v>51</v>
      </c>
      <c r="B475" s="32">
        <v>12432</v>
      </c>
      <c r="C475" s="32">
        <f>B475/2</f>
        <v>6216</v>
      </c>
      <c r="D475" s="28">
        <v>43616</v>
      </c>
      <c r="E475" s="38" t="s">
        <v>1058</v>
      </c>
      <c r="F475" s="34" t="s">
        <v>1059</v>
      </c>
      <c r="G475" s="34" t="s">
        <v>1060</v>
      </c>
      <c r="H475" s="35" t="s">
        <v>1061</v>
      </c>
    </row>
    <row r="476" spans="1:8" ht="13.5" customHeight="1" x14ac:dyDescent="0.25">
      <c r="A476" s="26" t="s">
        <v>52</v>
      </c>
      <c r="B476" s="36"/>
      <c r="C476" s="37"/>
      <c r="D476" s="42"/>
      <c r="E476" s="38"/>
      <c r="F476" s="38"/>
      <c r="G476" s="38"/>
      <c r="H476" s="26"/>
    </row>
    <row r="477" spans="1:8" ht="13.5" customHeight="1" x14ac:dyDescent="0.25">
      <c r="A477" s="26"/>
      <c r="B477" s="36"/>
      <c r="C477" s="37"/>
      <c r="D477" s="42"/>
      <c r="E477" s="38"/>
      <c r="F477" s="38"/>
      <c r="G477" s="38"/>
      <c r="H477" s="26"/>
    </row>
    <row r="478" spans="1:8" ht="13.5" customHeight="1" x14ac:dyDescent="0.25">
      <c r="A478" s="39" t="s">
        <v>6</v>
      </c>
      <c r="B478" s="43">
        <f>SUM(B475:B477)</f>
        <v>12432</v>
      </c>
      <c r="C478" s="43">
        <f>SUM(C475:C477)</f>
        <v>6216</v>
      </c>
      <c r="D478" s="36"/>
      <c r="E478" s="38"/>
      <c r="F478" s="38"/>
      <c r="G478" s="38"/>
      <c r="H478" s="26"/>
    </row>
    <row r="479" spans="1:8" ht="13.5" customHeight="1" x14ac:dyDescent="0.25">
      <c r="A479" s="5"/>
      <c r="B479" s="6"/>
      <c r="C479" s="14"/>
      <c r="D479" s="14"/>
      <c r="E479" s="14"/>
      <c r="F479" s="7"/>
      <c r="G479" s="7"/>
      <c r="H479" s="5"/>
    </row>
    <row r="480" spans="1:8" ht="19.5" customHeight="1" x14ac:dyDescent="0.2">
      <c r="A480" s="20" t="s">
        <v>2</v>
      </c>
      <c r="B480" s="21" t="s">
        <v>3</v>
      </c>
      <c r="C480" s="22" t="s">
        <v>4</v>
      </c>
      <c r="D480" s="22" t="s">
        <v>28</v>
      </c>
      <c r="E480" s="22" t="s">
        <v>27</v>
      </c>
      <c r="F480" s="22" t="s">
        <v>1173</v>
      </c>
      <c r="G480" s="22" t="s">
        <v>1172</v>
      </c>
      <c r="H480" s="20" t="s">
        <v>5</v>
      </c>
    </row>
    <row r="481" spans="1:8" ht="13.5" customHeight="1" x14ac:dyDescent="0.25">
      <c r="A481" s="26" t="s">
        <v>21</v>
      </c>
      <c r="B481" s="44">
        <v>8106.67</v>
      </c>
      <c r="C481" s="44">
        <f>B481/2</f>
        <v>4053.335</v>
      </c>
      <c r="D481" s="42">
        <v>43553</v>
      </c>
      <c r="E481" s="38" t="s">
        <v>1062</v>
      </c>
      <c r="F481" s="34" t="s">
        <v>1210</v>
      </c>
      <c r="G481" s="34" t="s">
        <v>1211</v>
      </c>
      <c r="H481" s="35" t="s">
        <v>91</v>
      </c>
    </row>
    <row r="482" spans="1:8" ht="13.5" customHeight="1" x14ac:dyDescent="0.25">
      <c r="A482" s="26" t="s">
        <v>26</v>
      </c>
      <c r="B482" s="44">
        <v>5503.98</v>
      </c>
      <c r="C482" s="44">
        <f t="shared" ref="C482:C492" si="19">B482/2</f>
        <v>2751.99</v>
      </c>
      <c r="D482" s="42">
        <v>43553</v>
      </c>
      <c r="E482" s="38" t="s">
        <v>1062</v>
      </c>
      <c r="F482" s="34" t="s">
        <v>1212</v>
      </c>
      <c r="G482" s="34" t="s">
        <v>1213</v>
      </c>
      <c r="H482" s="35" t="s">
        <v>1214</v>
      </c>
    </row>
    <row r="483" spans="1:8" ht="13.5" customHeight="1" x14ac:dyDescent="0.25">
      <c r="A483" s="26"/>
      <c r="B483" s="27">
        <v>1720</v>
      </c>
      <c r="C483" s="44">
        <f t="shared" si="19"/>
        <v>860</v>
      </c>
      <c r="D483" s="42">
        <v>43553</v>
      </c>
      <c r="E483" s="38" t="s">
        <v>1062</v>
      </c>
      <c r="F483" s="30" t="s">
        <v>1215</v>
      </c>
      <c r="G483" s="30" t="s">
        <v>1216</v>
      </c>
      <c r="H483" s="31" t="s">
        <v>397</v>
      </c>
    </row>
    <row r="484" spans="1:8" ht="13.5" customHeight="1" x14ac:dyDescent="0.25">
      <c r="A484" s="26"/>
      <c r="B484" s="27">
        <v>1134</v>
      </c>
      <c r="C484" s="44">
        <f t="shared" si="19"/>
        <v>567</v>
      </c>
      <c r="D484" s="42">
        <v>43553</v>
      </c>
      <c r="E484" s="38" t="s">
        <v>1062</v>
      </c>
      <c r="F484" s="30" t="s">
        <v>1217</v>
      </c>
      <c r="G484" s="30" t="s">
        <v>1218</v>
      </c>
      <c r="H484" s="31" t="s">
        <v>1219</v>
      </c>
    </row>
    <row r="485" spans="1:8" ht="13.5" customHeight="1" x14ac:dyDescent="0.25">
      <c r="A485" s="26"/>
      <c r="B485" s="27">
        <v>5589.36</v>
      </c>
      <c r="C485" s="44">
        <f t="shared" si="19"/>
        <v>2794.68</v>
      </c>
      <c r="D485" s="42">
        <v>43553</v>
      </c>
      <c r="E485" s="38" t="s">
        <v>1062</v>
      </c>
      <c r="F485" s="30" t="s">
        <v>1220</v>
      </c>
      <c r="G485" s="30" t="s">
        <v>1221</v>
      </c>
      <c r="H485" s="31" t="s">
        <v>1222</v>
      </c>
    </row>
    <row r="486" spans="1:8" ht="13.5" customHeight="1" x14ac:dyDescent="0.25">
      <c r="A486" s="26"/>
      <c r="B486" s="32">
        <v>1893.33</v>
      </c>
      <c r="C486" s="44">
        <f t="shared" si="19"/>
        <v>946.66499999999996</v>
      </c>
      <c r="D486" s="42">
        <v>43553</v>
      </c>
      <c r="E486" s="38" t="s">
        <v>1062</v>
      </c>
      <c r="F486" s="34" t="s">
        <v>1223</v>
      </c>
      <c r="G486" s="34" t="s">
        <v>1224</v>
      </c>
      <c r="H486" s="35" t="s">
        <v>1225</v>
      </c>
    </row>
    <row r="487" spans="1:8" ht="13.5" customHeight="1" x14ac:dyDescent="0.25">
      <c r="A487" s="26"/>
      <c r="B487" s="32">
        <v>5589.36</v>
      </c>
      <c r="C487" s="44">
        <f t="shared" si="19"/>
        <v>2794.68</v>
      </c>
      <c r="D487" s="42">
        <v>43553</v>
      </c>
      <c r="E487" s="38" t="s">
        <v>1062</v>
      </c>
      <c r="F487" s="34" t="s">
        <v>1226</v>
      </c>
      <c r="G487" s="34" t="s">
        <v>1227</v>
      </c>
      <c r="H487" s="35" t="s">
        <v>1228</v>
      </c>
    </row>
    <row r="488" spans="1:8" ht="13.5" customHeight="1" x14ac:dyDescent="0.25">
      <c r="A488" s="26"/>
      <c r="B488" s="32">
        <v>889</v>
      </c>
      <c r="C488" s="44">
        <f t="shared" si="19"/>
        <v>444.5</v>
      </c>
      <c r="D488" s="42">
        <v>43553</v>
      </c>
      <c r="E488" s="38" t="s">
        <v>1062</v>
      </c>
      <c r="F488" s="34" t="s">
        <v>1229</v>
      </c>
      <c r="G488" s="34" t="s">
        <v>1230</v>
      </c>
      <c r="H488" s="35" t="s">
        <v>1231</v>
      </c>
    </row>
    <row r="489" spans="1:8" ht="13.5" customHeight="1" x14ac:dyDescent="0.25">
      <c r="A489" s="26"/>
      <c r="B489" s="32">
        <v>5856</v>
      </c>
      <c r="C489" s="44">
        <f t="shared" si="19"/>
        <v>2928</v>
      </c>
      <c r="D489" s="42">
        <v>43553</v>
      </c>
      <c r="E489" s="38" t="s">
        <v>1062</v>
      </c>
      <c r="F489" s="34" t="s">
        <v>1232</v>
      </c>
      <c r="G489" s="34" t="s">
        <v>1233</v>
      </c>
      <c r="H489" s="35" t="s">
        <v>1234</v>
      </c>
    </row>
    <row r="490" spans="1:8" ht="13.5" customHeight="1" x14ac:dyDescent="0.25">
      <c r="A490" s="26"/>
      <c r="B490" s="32">
        <v>2757.49</v>
      </c>
      <c r="C490" s="44">
        <f t="shared" si="19"/>
        <v>1378.7449999999999</v>
      </c>
      <c r="D490" s="42">
        <v>43553</v>
      </c>
      <c r="E490" s="38" t="s">
        <v>1062</v>
      </c>
      <c r="F490" s="34" t="s">
        <v>1235</v>
      </c>
      <c r="G490" s="34" t="s">
        <v>1236</v>
      </c>
      <c r="H490" s="35" t="s">
        <v>1237</v>
      </c>
    </row>
    <row r="491" spans="1:8" ht="13.5" customHeight="1" x14ac:dyDescent="0.25">
      <c r="A491" s="26"/>
      <c r="B491" s="32">
        <v>5357.33</v>
      </c>
      <c r="C491" s="44">
        <f t="shared" si="19"/>
        <v>2678.665</v>
      </c>
      <c r="D491" s="42">
        <v>43553</v>
      </c>
      <c r="E491" s="38" t="s">
        <v>1062</v>
      </c>
      <c r="F491" s="34" t="s">
        <v>1238</v>
      </c>
      <c r="G491" s="34" t="s">
        <v>1239</v>
      </c>
      <c r="H491" s="35" t="s">
        <v>1240</v>
      </c>
    </row>
    <row r="492" spans="1:8" ht="13.5" customHeight="1" x14ac:dyDescent="0.25">
      <c r="A492" s="26"/>
      <c r="B492" s="32">
        <v>4256</v>
      </c>
      <c r="C492" s="44">
        <f t="shared" si="19"/>
        <v>2128</v>
      </c>
      <c r="D492" s="42">
        <v>43553</v>
      </c>
      <c r="E492" s="38" t="s">
        <v>1062</v>
      </c>
      <c r="F492" s="34" t="s">
        <v>1241</v>
      </c>
      <c r="G492" s="34" t="s">
        <v>1242</v>
      </c>
      <c r="H492" s="35" t="s">
        <v>1243</v>
      </c>
    </row>
    <row r="493" spans="1:8" ht="13.5" customHeight="1" x14ac:dyDescent="0.25">
      <c r="A493" s="26"/>
      <c r="B493" s="32">
        <v>4256</v>
      </c>
      <c r="C493" s="32">
        <f t="shared" ref="C493:C499" si="20">B493/2</f>
        <v>2128</v>
      </c>
      <c r="D493" s="28">
        <v>43616</v>
      </c>
      <c r="E493" s="38" t="s">
        <v>1062</v>
      </c>
      <c r="F493" s="34" t="s">
        <v>1063</v>
      </c>
      <c r="G493" s="34" t="s">
        <v>1194</v>
      </c>
      <c r="H493" s="35" t="s">
        <v>661</v>
      </c>
    </row>
    <row r="494" spans="1:8" ht="13.5" customHeight="1" x14ac:dyDescent="0.25">
      <c r="A494" s="26"/>
      <c r="B494" s="32">
        <v>2856</v>
      </c>
      <c r="C494" s="32">
        <f t="shared" si="20"/>
        <v>1428</v>
      </c>
      <c r="D494" s="28">
        <v>43616</v>
      </c>
      <c r="E494" s="38" t="s">
        <v>1062</v>
      </c>
      <c r="F494" s="34" t="s">
        <v>1064</v>
      </c>
      <c r="G494" s="34" t="s">
        <v>1195</v>
      </c>
      <c r="H494" s="35" t="s">
        <v>1065</v>
      </c>
    </row>
    <row r="495" spans="1:8" ht="13.5" customHeight="1" x14ac:dyDescent="0.25">
      <c r="A495" s="26"/>
      <c r="B495" s="32">
        <v>6832</v>
      </c>
      <c r="C495" s="32">
        <f t="shared" si="20"/>
        <v>3416</v>
      </c>
      <c r="D495" s="28">
        <v>43616</v>
      </c>
      <c r="E495" s="38" t="s">
        <v>1062</v>
      </c>
      <c r="F495" s="34" t="s">
        <v>1066</v>
      </c>
      <c r="G495" s="34" t="s">
        <v>1196</v>
      </c>
      <c r="H495" s="35" t="s">
        <v>1067</v>
      </c>
    </row>
    <row r="496" spans="1:8" ht="13.5" customHeight="1" x14ac:dyDescent="0.25">
      <c r="A496" s="26"/>
      <c r="B496" s="32">
        <v>6832</v>
      </c>
      <c r="C496" s="32">
        <f t="shared" si="20"/>
        <v>3416</v>
      </c>
      <c r="D496" s="28">
        <v>43616</v>
      </c>
      <c r="E496" s="38" t="s">
        <v>1062</v>
      </c>
      <c r="F496" s="34" t="s">
        <v>1068</v>
      </c>
      <c r="G496" s="34" t="s">
        <v>1197</v>
      </c>
      <c r="H496" s="35" t="s">
        <v>146</v>
      </c>
    </row>
    <row r="497" spans="1:8" ht="13.5" customHeight="1" x14ac:dyDescent="0.25">
      <c r="A497" s="26"/>
      <c r="B497" s="32">
        <v>6832</v>
      </c>
      <c r="C497" s="32">
        <f t="shared" si="20"/>
        <v>3416</v>
      </c>
      <c r="D497" s="28">
        <v>43616</v>
      </c>
      <c r="E497" s="38" t="s">
        <v>1062</v>
      </c>
      <c r="F497" s="34" t="s">
        <v>1069</v>
      </c>
      <c r="G497" s="34" t="s">
        <v>1198</v>
      </c>
      <c r="H497" s="35" t="s">
        <v>1070</v>
      </c>
    </row>
    <row r="498" spans="1:8" ht="13.5" customHeight="1" x14ac:dyDescent="0.25">
      <c r="A498" s="26"/>
      <c r="B498" s="32">
        <v>3997.68</v>
      </c>
      <c r="C498" s="32">
        <f t="shared" si="20"/>
        <v>1998.84</v>
      </c>
      <c r="D498" s="28">
        <v>43616</v>
      </c>
      <c r="E498" s="38" t="s">
        <v>1062</v>
      </c>
      <c r="F498" s="34" t="s">
        <v>1071</v>
      </c>
      <c r="G498" s="34" t="s">
        <v>1199</v>
      </c>
      <c r="H498" s="35" t="s">
        <v>611</v>
      </c>
    </row>
    <row r="499" spans="1:8" ht="13.5" customHeight="1" x14ac:dyDescent="0.25">
      <c r="A499" s="26"/>
      <c r="B499" s="32">
        <v>-14375.09</v>
      </c>
      <c r="C499" s="32">
        <f t="shared" si="20"/>
        <v>-7187.5450000000001</v>
      </c>
      <c r="D499" s="28">
        <v>43616</v>
      </c>
      <c r="E499" s="38" t="s">
        <v>1062</v>
      </c>
      <c r="F499" s="34" t="s">
        <v>1072</v>
      </c>
      <c r="G499" s="34" t="s">
        <v>1203</v>
      </c>
      <c r="H499" s="35" t="s">
        <v>1204</v>
      </c>
    </row>
    <row r="500" spans="1:8" ht="13.5" customHeight="1" x14ac:dyDescent="0.25">
      <c r="A500" s="26"/>
      <c r="B500" s="36"/>
      <c r="C500" s="37"/>
      <c r="D500" s="42"/>
      <c r="E500" s="38"/>
      <c r="F500" s="38"/>
      <c r="G500" s="38"/>
      <c r="H500" s="26"/>
    </row>
    <row r="501" spans="1:8" ht="13.5" customHeight="1" x14ac:dyDescent="0.25">
      <c r="A501" s="39" t="s">
        <v>6</v>
      </c>
      <c r="B501" s="43">
        <f>SUM(B481:B500)</f>
        <v>65883.11</v>
      </c>
      <c r="C501" s="43">
        <f>SUM(C481:C499)</f>
        <v>32941.555</v>
      </c>
      <c r="D501" s="36"/>
      <c r="E501" s="38"/>
      <c r="F501" s="38"/>
      <c r="G501" s="38"/>
      <c r="H501" s="26"/>
    </row>
    <row r="502" spans="1:8" ht="13.5" customHeight="1" x14ac:dyDescent="0.25">
      <c r="A502" s="5"/>
      <c r="B502" s="6"/>
      <c r="C502" s="6"/>
      <c r="D502" s="6"/>
      <c r="E502" s="6"/>
      <c r="F502" s="7"/>
      <c r="G502" s="7"/>
      <c r="H502" s="15"/>
    </row>
    <row r="503" spans="1:8" ht="19.5" customHeight="1" x14ac:dyDescent="0.2">
      <c r="A503" s="20" t="s">
        <v>2</v>
      </c>
      <c r="B503" s="21" t="s">
        <v>3</v>
      </c>
      <c r="C503" s="22" t="s">
        <v>4</v>
      </c>
      <c r="D503" s="22" t="s">
        <v>28</v>
      </c>
      <c r="E503" s="22" t="s">
        <v>27</v>
      </c>
      <c r="F503" s="22" t="s">
        <v>1173</v>
      </c>
      <c r="G503" s="22" t="s">
        <v>1172</v>
      </c>
      <c r="H503" s="20" t="s">
        <v>5</v>
      </c>
    </row>
    <row r="504" spans="1:8" ht="13.5" customHeight="1" x14ac:dyDescent="0.25">
      <c r="A504" s="26" t="s">
        <v>65</v>
      </c>
      <c r="B504" s="44">
        <v>6832</v>
      </c>
      <c r="C504" s="44">
        <f>B504/2</f>
        <v>3416</v>
      </c>
      <c r="D504" s="28">
        <v>43616</v>
      </c>
      <c r="E504" s="38" t="s">
        <v>1074</v>
      </c>
      <c r="F504" s="34" t="s">
        <v>1075</v>
      </c>
      <c r="G504" s="34" t="s">
        <v>1076</v>
      </c>
      <c r="H504" s="35" t="s">
        <v>1077</v>
      </c>
    </row>
    <row r="505" spans="1:8" ht="13.5" customHeight="1" x14ac:dyDescent="0.25">
      <c r="A505" s="26" t="s">
        <v>66</v>
      </c>
      <c r="B505" s="44">
        <v>4256</v>
      </c>
      <c r="C505" s="44">
        <f t="shared" ref="C505:C525" si="21">B505/2</f>
        <v>2128</v>
      </c>
      <c r="D505" s="28">
        <v>43616</v>
      </c>
      <c r="E505" s="38" t="s">
        <v>1074</v>
      </c>
      <c r="F505" s="34" t="s">
        <v>1078</v>
      </c>
      <c r="G505" s="34" t="s">
        <v>1079</v>
      </c>
      <c r="H505" s="35" t="s">
        <v>104</v>
      </c>
    </row>
    <row r="506" spans="1:8" ht="13.5" customHeight="1" x14ac:dyDescent="0.25">
      <c r="A506" s="26"/>
      <c r="B506" s="27">
        <v>619.80999999999995</v>
      </c>
      <c r="C506" s="44">
        <f t="shared" si="21"/>
        <v>309.90499999999997</v>
      </c>
      <c r="D506" s="28">
        <v>43616</v>
      </c>
      <c r="E506" s="38" t="s">
        <v>1074</v>
      </c>
      <c r="F506" s="30" t="s">
        <v>1080</v>
      </c>
      <c r="G506" s="30" t="s">
        <v>1081</v>
      </c>
      <c r="H506" s="31" t="s">
        <v>1082</v>
      </c>
    </row>
    <row r="507" spans="1:8" ht="13.5" customHeight="1" x14ac:dyDescent="0.25">
      <c r="A507" s="26"/>
      <c r="B507" s="27">
        <v>1728</v>
      </c>
      <c r="C507" s="44">
        <f t="shared" si="21"/>
        <v>864</v>
      </c>
      <c r="D507" s="28">
        <v>43616</v>
      </c>
      <c r="E507" s="38" t="s">
        <v>1074</v>
      </c>
      <c r="F507" s="30" t="s">
        <v>1083</v>
      </c>
      <c r="G507" s="30" t="s">
        <v>1084</v>
      </c>
      <c r="H507" s="31" t="s">
        <v>1085</v>
      </c>
    </row>
    <row r="508" spans="1:8" ht="13.5" customHeight="1" x14ac:dyDescent="0.25">
      <c r="A508" s="26"/>
      <c r="B508" s="32">
        <v>3818.56</v>
      </c>
      <c r="C508" s="44">
        <f t="shared" si="21"/>
        <v>1909.28</v>
      </c>
      <c r="D508" s="28">
        <v>43616</v>
      </c>
      <c r="E508" s="38" t="s">
        <v>1074</v>
      </c>
      <c r="F508" s="33" t="s">
        <v>1086</v>
      </c>
      <c r="G508" s="34" t="s">
        <v>1087</v>
      </c>
      <c r="H508" s="35" t="s">
        <v>1088</v>
      </c>
    </row>
    <row r="509" spans="1:8" ht="13.5" customHeight="1" x14ac:dyDescent="0.25">
      <c r="A509" s="26"/>
      <c r="B509" s="32">
        <v>592.58000000000004</v>
      </c>
      <c r="C509" s="44">
        <f t="shared" si="21"/>
        <v>296.29000000000002</v>
      </c>
      <c r="D509" s="28">
        <v>43616</v>
      </c>
      <c r="E509" s="38" t="s">
        <v>1074</v>
      </c>
      <c r="F509" s="34" t="s">
        <v>1089</v>
      </c>
      <c r="G509" s="34" t="s">
        <v>1090</v>
      </c>
      <c r="H509" s="35" t="s">
        <v>1091</v>
      </c>
    </row>
    <row r="510" spans="1:8" ht="13.5" customHeight="1" x14ac:dyDescent="0.25">
      <c r="A510" s="26"/>
      <c r="B510" s="32">
        <v>587.24</v>
      </c>
      <c r="C510" s="44">
        <f t="shared" si="21"/>
        <v>293.62</v>
      </c>
      <c r="D510" s="28">
        <v>43616</v>
      </c>
      <c r="E510" s="38" t="s">
        <v>1074</v>
      </c>
      <c r="F510" s="34" t="s">
        <v>1092</v>
      </c>
      <c r="G510" s="34" t="s">
        <v>1093</v>
      </c>
      <c r="H510" s="35" t="s">
        <v>1094</v>
      </c>
    </row>
    <row r="511" spans="1:8" ht="13.5" customHeight="1" x14ac:dyDescent="0.25">
      <c r="A511" s="26"/>
      <c r="B511" s="32">
        <v>15229.66</v>
      </c>
      <c r="C511" s="44">
        <f t="shared" si="21"/>
        <v>7614.83</v>
      </c>
      <c r="D511" s="28">
        <v>43616</v>
      </c>
      <c r="E511" s="38" t="s">
        <v>1074</v>
      </c>
      <c r="F511" s="34" t="s">
        <v>1095</v>
      </c>
      <c r="G511" s="34" t="s">
        <v>1096</v>
      </c>
      <c r="H511" s="35" t="s">
        <v>344</v>
      </c>
    </row>
    <row r="512" spans="1:8" ht="13.5" customHeight="1" x14ac:dyDescent="0.25">
      <c r="A512" s="26"/>
      <c r="B512" s="32">
        <v>879.25</v>
      </c>
      <c r="C512" s="44">
        <f t="shared" si="21"/>
        <v>439.625</v>
      </c>
      <c r="D512" s="28">
        <v>43616</v>
      </c>
      <c r="E512" s="38" t="s">
        <v>1074</v>
      </c>
      <c r="F512" s="34" t="s">
        <v>1097</v>
      </c>
      <c r="G512" s="34" t="s">
        <v>1098</v>
      </c>
      <c r="H512" s="35" t="s">
        <v>1099</v>
      </c>
    </row>
    <row r="513" spans="1:8" ht="13.5" customHeight="1" x14ac:dyDescent="0.25">
      <c r="A513" s="26"/>
      <c r="B513" s="32">
        <v>13400.53</v>
      </c>
      <c r="C513" s="44">
        <f t="shared" si="21"/>
        <v>6700.2650000000003</v>
      </c>
      <c r="D513" s="28">
        <v>43616</v>
      </c>
      <c r="E513" s="38" t="s">
        <v>1074</v>
      </c>
      <c r="F513" s="34" t="s">
        <v>1100</v>
      </c>
      <c r="G513" s="34" t="s">
        <v>1101</v>
      </c>
      <c r="H513" s="35" t="s">
        <v>231</v>
      </c>
    </row>
    <row r="514" spans="1:8" ht="13.5" customHeight="1" x14ac:dyDescent="0.25">
      <c r="A514" s="26"/>
      <c r="B514" s="32">
        <v>3347.78</v>
      </c>
      <c r="C514" s="44">
        <f t="shared" si="21"/>
        <v>1673.89</v>
      </c>
      <c r="D514" s="28">
        <v>43616</v>
      </c>
      <c r="E514" s="38" t="s">
        <v>1074</v>
      </c>
      <c r="F514" s="33" t="s">
        <v>1102</v>
      </c>
      <c r="G514" s="34" t="s">
        <v>1103</v>
      </c>
      <c r="H514" s="35" t="s">
        <v>1104</v>
      </c>
    </row>
    <row r="515" spans="1:8" ht="13.5" customHeight="1" x14ac:dyDescent="0.25">
      <c r="A515" s="26"/>
      <c r="B515" s="32">
        <v>13396.46</v>
      </c>
      <c r="C515" s="44">
        <f t="shared" si="21"/>
        <v>6698.23</v>
      </c>
      <c r="D515" s="28">
        <v>43616</v>
      </c>
      <c r="E515" s="38" t="s">
        <v>1074</v>
      </c>
      <c r="F515" s="34" t="s">
        <v>1105</v>
      </c>
      <c r="G515" s="34" t="s">
        <v>1106</v>
      </c>
      <c r="H515" s="35" t="s">
        <v>344</v>
      </c>
    </row>
    <row r="516" spans="1:8" ht="13.5" customHeight="1" x14ac:dyDescent="0.25">
      <c r="A516" s="26"/>
      <c r="B516" s="32">
        <v>2976.31</v>
      </c>
      <c r="C516" s="44">
        <f t="shared" si="21"/>
        <v>1488.155</v>
      </c>
      <c r="D516" s="28">
        <v>43616</v>
      </c>
      <c r="E516" s="38" t="s">
        <v>1074</v>
      </c>
      <c r="F516" s="34" t="s">
        <v>1107</v>
      </c>
      <c r="G516" s="34" t="s">
        <v>1108</v>
      </c>
      <c r="H516" s="35" t="s">
        <v>1109</v>
      </c>
    </row>
    <row r="517" spans="1:8" ht="13.5" customHeight="1" x14ac:dyDescent="0.25">
      <c r="A517" s="26"/>
      <c r="B517" s="32">
        <v>998.77</v>
      </c>
      <c r="C517" s="44">
        <f t="shared" si="21"/>
        <v>499.38499999999999</v>
      </c>
      <c r="D517" s="28">
        <v>43616</v>
      </c>
      <c r="E517" s="38" t="s">
        <v>1074</v>
      </c>
      <c r="F517" s="34" t="s">
        <v>1110</v>
      </c>
      <c r="G517" s="34" t="s">
        <v>1111</v>
      </c>
      <c r="H517" s="35" t="s">
        <v>1112</v>
      </c>
    </row>
    <row r="518" spans="1:8" ht="13.5" customHeight="1" x14ac:dyDescent="0.25">
      <c r="A518" s="26"/>
      <c r="B518" s="32">
        <v>5981.32</v>
      </c>
      <c r="C518" s="44">
        <f t="shared" si="21"/>
        <v>2990.66</v>
      </c>
      <c r="D518" s="28">
        <v>43616</v>
      </c>
      <c r="E518" s="38" t="s">
        <v>1074</v>
      </c>
      <c r="F518" s="33" t="s">
        <v>1113</v>
      </c>
      <c r="G518" s="34" t="s">
        <v>1114</v>
      </c>
      <c r="H518" s="35" t="s">
        <v>231</v>
      </c>
    </row>
    <row r="519" spans="1:8" ht="13.5" customHeight="1" x14ac:dyDescent="0.25">
      <c r="A519" s="26"/>
      <c r="B519" s="32">
        <v>9980</v>
      </c>
      <c r="C519" s="44">
        <f t="shared" si="21"/>
        <v>4990</v>
      </c>
      <c r="D519" s="28">
        <v>43616</v>
      </c>
      <c r="E519" s="38" t="s">
        <v>1074</v>
      </c>
      <c r="F519" s="34" t="s">
        <v>1115</v>
      </c>
      <c r="G519" s="34" t="s">
        <v>1116</v>
      </c>
      <c r="H519" s="35" t="s">
        <v>1117</v>
      </c>
    </row>
    <row r="520" spans="1:8" ht="13.5" customHeight="1" x14ac:dyDescent="0.25">
      <c r="A520" s="26"/>
      <c r="B520" s="32">
        <v>14640</v>
      </c>
      <c r="C520" s="44">
        <f t="shared" si="21"/>
        <v>7320</v>
      </c>
      <c r="D520" s="28">
        <v>43616</v>
      </c>
      <c r="E520" s="38" t="s">
        <v>1074</v>
      </c>
      <c r="F520" s="34" t="s">
        <v>1118</v>
      </c>
      <c r="G520" s="34" t="s">
        <v>1119</v>
      </c>
      <c r="H520" s="35" t="s">
        <v>1077</v>
      </c>
    </row>
    <row r="521" spans="1:8" ht="13.5" customHeight="1" x14ac:dyDescent="0.25">
      <c r="A521" s="26"/>
      <c r="B521" s="32">
        <v>27709.98</v>
      </c>
      <c r="C521" s="44">
        <f t="shared" si="21"/>
        <v>13854.99</v>
      </c>
      <c r="D521" s="28">
        <v>43616</v>
      </c>
      <c r="E521" s="38" t="s">
        <v>1074</v>
      </c>
      <c r="F521" s="34" t="s">
        <v>1120</v>
      </c>
      <c r="G521" s="34" t="s">
        <v>1121</v>
      </c>
      <c r="H521" s="35" t="s">
        <v>1122</v>
      </c>
    </row>
    <row r="522" spans="1:8" ht="13.5" customHeight="1" x14ac:dyDescent="0.25">
      <c r="A522" s="26"/>
      <c r="B522" s="32">
        <v>846.67</v>
      </c>
      <c r="C522" s="44">
        <f t="shared" si="21"/>
        <v>423.33499999999998</v>
      </c>
      <c r="D522" s="28">
        <v>43616</v>
      </c>
      <c r="E522" s="38" t="s">
        <v>1074</v>
      </c>
      <c r="F522" s="34" t="s">
        <v>1123</v>
      </c>
      <c r="G522" s="34" t="s">
        <v>1124</v>
      </c>
      <c r="H522" s="35" t="s">
        <v>1125</v>
      </c>
    </row>
    <row r="523" spans="1:8" ht="13.5" customHeight="1" x14ac:dyDescent="0.25">
      <c r="A523" s="26"/>
      <c r="B523" s="32">
        <v>48284.44</v>
      </c>
      <c r="C523" s="44">
        <f t="shared" si="21"/>
        <v>24142.22</v>
      </c>
      <c r="D523" s="28">
        <v>43616</v>
      </c>
      <c r="E523" s="38" t="s">
        <v>1074</v>
      </c>
      <c r="F523" s="34" t="s">
        <v>1126</v>
      </c>
      <c r="G523" s="34" t="s">
        <v>1127</v>
      </c>
      <c r="H523" s="35" t="s">
        <v>1128</v>
      </c>
    </row>
    <row r="524" spans="1:8" ht="13.5" customHeight="1" x14ac:dyDescent="0.25">
      <c r="A524" s="26"/>
      <c r="B524" s="32">
        <v>10922.64</v>
      </c>
      <c r="C524" s="44">
        <f t="shared" si="21"/>
        <v>5461.32</v>
      </c>
      <c r="D524" s="28">
        <v>43616</v>
      </c>
      <c r="E524" s="38" t="s">
        <v>1074</v>
      </c>
      <c r="F524" s="34" t="s">
        <v>1129</v>
      </c>
      <c r="G524" s="34" t="s">
        <v>1130</v>
      </c>
      <c r="H524" s="35" t="s">
        <v>344</v>
      </c>
    </row>
    <row r="525" spans="1:8" ht="13.5" customHeight="1" x14ac:dyDescent="0.25">
      <c r="A525" s="26"/>
      <c r="B525" s="32">
        <v>2459.92</v>
      </c>
      <c r="C525" s="44">
        <f t="shared" si="21"/>
        <v>1229.96</v>
      </c>
      <c r="D525" s="28">
        <v>43616</v>
      </c>
      <c r="E525" s="38" t="s">
        <v>1074</v>
      </c>
      <c r="F525" s="34" t="s">
        <v>1131</v>
      </c>
      <c r="G525" s="34" t="s">
        <v>1132</v>
      </c>
      <c r="H525" s="35" t="s">
        <v>1133</v>
      </c>
    </row>
    <row r="526" spans="1:8" ht="13.5" customHeight="1" x14ac:dyDescent="0.25">
      <c r="A526" s="26"/>
      <c r="B526" s="37"/>
      <c r="C526" s="37"/>
      <c r="D526" s="42"/>
      <c r="E526" s="38"/>
      <c r="F526" s="38"/>
      <c r="G526" s="38"/>
      <c r="H526" s="26"/>
    </row>
    <row r="527" spans="1:8" ht="13.5" customHeight="1" x14ac:dyDescent="0.25">
      <c r="A527" s="39" t="s">
        <v>6</v>
      </c>
      <c r="B527" s="43">
        <f>SUM(B504:B526)</f>
        <v>189487.92</v>
      </c>
      <c r="C527" s="43">
        <f>SUM(C504:C525)</f>
        <v>94743.96</v>
      </c>
      <c r="D527" s="36"/>
      <c r="E527" s="36"/>
      <c r="F527" s="38"/>
      <c r="G527" s="38"/>
      <c r="H527" s="51"/>
    </row>
    <row r="528" spans="1:8" ht="13.5" customHeight="1" x14ac:dyDescent="0.25">
      <c r="A528" s="5"/>
      <c r="B528" s="6"/>
      <c r="C528" s="6"/>
      <c r="D528" s="6"/>
      <c r="E528" s="6"/>
      <c r="F528" s="7"/>
      <c r="G528" s="7"/>
      <c r="H528" s="15"/>
    </row>
    <row r="529" spans="1:8" ht="19.5" customHeight="1" x14ac:dyDescent="0.2">
      <c r="A529" s="20" t="s">
        <v>2</v>
      </c>
      <c r="B529" s="21" t="s">
        <v>3</v>
      </c>
      <c r="C529" s="22" t="s">
        <v>4</v>
      </c>
      <c r="D529" s="22" t="s">
        <v>28</v>
      </c>
      <c r="E529" s="22" t="s">
        <v>27</v>
      </c>
      <c r="F529" s="22" t="s">
        <v>1173</v>
      </c>
      <c r="G529" s="22" t="s">
        <v>1172</v>
      </c>
      <c r="H529" s="20" t="s">
        <v>5</v>
      </c>
    </row>
    <row r="530" spans="1:8" ht="13.5" customHeight="1" x14ac:dyDescent="0.25">
      <c r="A530" s="26" t="s">
        <v>1073</v>
      </c>
      <c r="B530" s="32">
        <v>1213.21</v>
      </c>
      <c r="C530" s="32">
        <f>B530/2</f>
        <v>606.60500000000002</v>
      </c>
      <c r="D530" s="28">
        <v>43616</v>
      </c>
      <c r="E530" s="38" t="s">
        <v>1134</v>
      </c>
      <c r="F530" s="33" t="s">
        <v>1135</v>
      </c>
      <c r="G530" s="34" t="s">
        <v>1136</v>
      </c>
      <c r="H530" s="35" t="s">
        <v>1137</v>
      </c>
    </row>
    <row r="531" spans="1:8" ht="13.5" customHeight="1" x14ac:dyDescent="0.25">
      <c r="A531" s="46" t="s">
        <v>1175</v>
      </c>
      <c r="B531" s="32">
        <v>927.75</v>
      </c>
      <c r="C531" s="32">
        <f>B531/2</f>
        <v>463.875</v>
      </c>
      <c r="D531" s="28">
        <v>43616</v>
      </c>
      <c r="E531" s="38" t="s">
        <v>1134</v>
      </c>
      <c r="F531" s="34" t="s">
        <v>1138</v>
      </c>
      <c r="G531" s="34" t="s">
        <v>1139</v>
      </c>
      <c r="H531" s="35" t="s">
        <v>1140</v>
      </c>
    </row>
    <row r="532" spans="1:8" ht="13.5" customHeight="1" x14ac:dyDescent="0.25">
      <c r="A532" s="26"/>
      <c r="B532" s="36"/>
      <c r="C532" s="37"/>
      <c r="D532" s="42"/>
      <c r="E532" s="52"/>
      <c r="F532" s="38"/>
      <c r="G532" s="38"/>
      <c r="H532" s="51"/>
    </row>
    <row r="533" spans="1:8" ht="13.5" customHeight="1" x14ac:dyDescent="0.25">
      <c r="A533" s="39" t="s">
        <v>6</v>
      </c>
      <c r="B533" s="43">
        <f>SUM(B530:B532)</f>
        <v>2140.96</v>
      </c>
      <c r="C533" s="43">
        <f>SUM(C530:C531)</f>
        <v>1070.48</v>
      </c>
      <c r="D533" s="42"/>
      <c r="E533" s="52"/>
      <c r="F533" s="38"/>
      <c r="G533" s="38"/>
      <c r="H533" s="51"/>
    </row>
    <row r="534" spans="1:8" ht="13.5" customHeight="1" x14ac:dyDescent="0.25">
      <c r="A534" s="5"/>
      <c r="B534" s="6"/>
      <c r="C534" s="6"/>
      <c r="D534" s="6"/>
      <c r="E534" s="6"/>
      <c r="F534" s="7"/>
      <c r="G534" s="7"/>
      <c r="H534" s="15"/>
    </row>
    <row r="535" spans="1:8" ht="19.5" customHeight="1" x14ac:dyDescent="0.2">
      <c r="A535" s="20" t="s">
        <v>2</v>
      </c>
      <c r="B535" s="21" t="s">
        <v>3</v>
      </c>
      <c r="C535" s="22" t="s">
        <v>4</v>
      </c>
      <c r="D535" s="22" t="s">
        <v>28</v>
      </c>
      <c r="E535" s="22" t="s">
        <v>27</v>
      </c>
      <c r="F535" s="22" t="s">
        <v>1173</v>
      </c>
      <c r="G535" s="22" t="s">
        <v>1172</v>
      </c>
      <c r="H535" s="20" t="s">
        <v>5</v>
      </c>
    </row>
    <row r="536" spans="1:8" ht="13.5" customHeight="1" x14ac:dyDescent="0.25">
      <c r="A536" s="46" t="s">
        <v>17</v>
      </c>
      <c r="B536" s="44">
        <v>1093.33</v>
      </c>
      <c r="C536" s="44">
        <f>B536/2</f>
        <v>546.66499999999996</v>
      </c>
      <c r="D536" s="28">
        <v>43616</v>
      </c>
      <c r="E536" s="45" t="s">
        <v>1141</v>
      </c>
      <c r="F536" s="34" t="s">
        <v>1142</v>
      </c>
      <c r="G536" s="34" t="s">
        <v>1143</v>
      </c>
      <c r="H536" s="35" t="s">
        <v>1144</v>
      </c>
    </row>
    <row r="537" spans="1:8" ht="13.5" customHeight="1" x14ac:dyDescent="0.25">
      <c r="A537" s="46" t="s">
        <v>18</v>
      </c>
      <c r="B537" s="27">
        <v>1093.33</v>
      </c>
      <c r="C537" s="44">
        <f t="shared" ref="C537:C545" si="22">B537/2</f>
        <v>546.66499999999996</v>
      </c>
      <c r="D537" s="28">
        <v>43616</v>
      </c>
      <c r="E537" s="45" t="s">
        <v>1141</v>
      </c>
      <c r="F537" s="30" t="s">
        <v>1145</v>
      </c>
      <c r="G537" s="30" t="s">
        <v>1146</v>
      </c>
      <c r="H537" s="31" t="s">
        <v>1147</v>
      </c>
    </row>
    <row r="538" spans="1:8" ht="13.5" customHeight="1" x14ac:dyDescent="0.25">
      <c r="A538" s="46"/>
      <c r="B538" s="32">
        <v>1806</v>
      </c>
      <c r="C538" s="44">
        <f t="shared" si="22"/>
        <v>903</v>
      </c>
      <c r="D538" s="28">
        <v>43616</v>
      </c>
      <c r="E538" s="45" t="s">
        <v>1141</v>
      </c>
      <c r="F538" s="34" t="s">
        <v>1148</v>
      </c>
      <c r="G538" s="34" t="s">
        <v>1149</v>
      </c>
      <c r="H538" s="35" t="s">
        <v>1150</v>
      </c>
    </row>
    <row r="539" spans="1:8" ht="13.5" customHeight="1" x14ac:dyDescent="0.25">
      <c r="A539" s="46"/>
      <c r="B539" s="32">
        <v>619.79999999999995</v>
      </c>
      <c r="C539" s="44">
        <f t="shared" si="22"/>
        <v>309.89999999999998</v>
      </c>
      <c r="D539" s="28">
        <v>43616</v>
      </c>
      <c r="E539" s="45" t="s">
        <v>1141</v>
      </c>
      <c r="F539" s="34" t="s">
        <v>1151</v>
      </c>
      <c r="G539" s="34" t="s">
        <v>1152</v>
      </c>
      <c r="H539" s="35" t="s">
        <v>1153</v>
      </c>
    </row>
    <row r="540" spans="1:8" ht="13.5" customHeight="1" x14ac:dyDescent="0.25">
      <c r="A540" s="46"/>
      <c r="B540" s="32">
        <v>2561.67</v>
      </c>
      <c r="C540" s="44">
        <f t="shared" si="22"/>
        <v>1280.835</v>
      </c>
      <c r="D540" s="28">
        <v>43616</v>
      </c>
      <c r="E540" s="45" t="s">
        <v>1141</v>
      </c>
      <c r="F540" s="34" t="s">
        <v>1154</v>
      </c>
      <c r="G540" s="34" t="s">
        <v>1155</v>
      </c>
      <c r="H540" s="35" t="s">
        <v>1156</v>
      </c>
    </row>
    <row r="541" spans="1:8" ht="13.5" customHeight="1" x14ac:dyDescent="0.25">
      <c r="A541" s="46"/>
      <c r="B541" s="32">
        <v>835.05</v>
      </c>
      <c r="C541" s="44">
        <f t="shared" si="22"/>
        <v>417.52499999999998</v>
      </c>
      <c r="D541" s="28">
        <v>43616</v>
      </c>
      <c r="E541" s="45" t="s">
        <v>1141</v>
      </c>
      <c r="F541" s="34" t="s">
        <v>1157</v>
      </c>
      <c r="G541" s="34" t="s">
        <v>1158</v>
      </c>
      <c r="H541" s="35" t="s">
        <v>1159</v>
      </c>
    </row>
    <row r="542" spans="1:8" ht="13.5" customHeight="1" x14ac:dyDescent="0.25">
      <c r="A542" s="46"/>
      <c r="B542" s="32">
        <v>1596.01</v>
      </c>
      <c r="C542" s="44">
        <f t="shared" si="22"/>
        <v>798.005</v>
      </c>
      <c r="D542" s="28">
        <v>43616</v>
      </c>
      <c r="E542" s="45" t="s">
        <v>1141</v>
      </c>
      <c r="F542" s="34" t="s">
        <v>1160</v>
      </c>
      <c r="G542" s="34" t="s">
        <v>1161</v>
      </c>
      <c r="H542" s="35" t="s">
        <v>1162</v>
      </c>
    </row>
    <row r="543" spans="1:8" ht="13.5" customHeight="1" x14ac:dyDescent="0.25">
      <c r="A543" s="46"/>
      <c r="B543" s="32">
        <v>1008.57</v>
      </c>
      <c r="C543" s="44">
        <f t="shared" si="22"/>
        <v>504.28500000000003</v>
      </c>
      <c r="D543" s="28">
        <v>43616</v>
      </c>
      <c r="E543" s="45" t="s">
        <v>1141</v>
      </c>
      <c r="F543" s="34" t="s">
        <v>1163</v>
      </c>
      <c r="G543" s="34" t="s">
        <v>1164</v>
      </c>
      <c r="H543" s="35" t="s">
        <v>1165</v>
      </c>
    </row>
    <row r="544" spans="1:8" ht="13.5" customHeight="1" x14ac:dyDescent="0.25">
      <c r="A544" s="46"/>
      <c r="B544" s="44">
        <v>1806</v>
      </c>
      <c r="C544" s="44">
        <f t="shared" si="22"/>
        <v>903</v>
      </c>
      <c r="D544" s="28">
        <v>43616</v>
      </c>
      <c r="E544" s="45" t="s">
        <v>1141</v>
      </c>
      <c r="F544" s="34" t="s">
        <v>1166</v>
      </c>
      <c r="G544" s="34" t="s">
        <v>1167</v>
      </c>
      <c r="H544" s="35" t="s">
        <v>1168</v>
      </c>
    </row>
    <row r="545" spans="1:8" ht="13.5" customHeight="1" x14ac:dyDescent="0.25">
      <c r="A545" s="46"/>
      <c r="B545" s="44">
        <v>1020.91</v>
      </c>
      <c r="C545" s="44">
        <f t="shared" si="22"/>
        <v>510.45499999999998</v>
      </c>
      <c r="D545" s="28">
        <v>43616</v>
      </c>
      <c r="E545" s="45" t="s">
        <v>1141</v>
      </c>
      <c r="F545" s="34" t="s">
        <v>1169</v>
      </c>
      <c r="G545" s="34" t="s">
        <v>1170</v>
      </c>
      <c r="H545" s="35" t="s">
        <v>1171</v>
      </c>
    </row>
    <row r="546" spans="1:8" ht="13.5" customHeight="1" x14ac:dyDescent="0.25">
      <c r="A546" s="46"/>
      <c r="B546" s="29"/>
      <c r="C546" s="37"/>
      <c r="D546" s="42"/>
      <c r="E546" s="45"/>
      <c r="F546" s="45"/>
      <c r="G546" s="45"/>
      <c r="H546" s="46"/>
    </row>
    <row r="547" spans="1:8" ht="13.5" customHeight="1" x14ac:dyDescent="0.25">
      <c r="A547" s="46" t="s">
        <v>6</v>
      </c>
      <c r="B547" s="29">
        <f>SUM(B536:B546)</f>
        <v>13440.67</v>
      </c>
      <c r="C547" s="29">
        <f>SUM(C536:C545)</f>
        <v>6720.335</v>
      </c>
      <c r="D547" s="29"/>
      <c r="E547" s="29"/>
      <c r="F547" s="45"/>
      <c r="G547" s="45"/>
      <c r="H547" s="53"/>
    </row>
    <row r="548" spans="1:8" ht="13.5" customHeight="1" x14ac:dyDescent="0.25">
      <c r="A548" s="5"/>
      <c r="B548" s="6"/>
      <c r="C548" s="14"/>
      <c r="D548" s="14"/>
      <c r="E548" s="14"/>
      <c r="F548" s="7"/>
      <c r="G548" s="7"/>
      <c r="H548" s="5"/>
    </row>
    <row r="549" spans="1:8" ht="19.5" customHeight="1" x14ac:dyDescent="0.2">
      <c r="A549" s="23"/>
      <c r="B549" s="55" t="s">
        <v>1248</v>
      </c>
      <c r="C549" s="56" t="s">
        <v>1247</v>
      </c>
      <c r="D549" s="24"/>
      <c r="E549" s="24"/>
      <c r="F549" s="24"/>
      <c r="G549" s="24"/>
      <c r="H549" s="23"/>
    </row>
    <row r="550" spans="1:8" s="25" customFormat="1" ht="13.5" customHeight="1" x14ac:dyDescent="0.25">
      <c r="A550" s="39" t="s">
        <v>7</v>
      </c>
      <c r="B550" s="54">
        <f>B11+B17+B30+B54+B65+B81+B90+B96+B110+B118+B135+B142+B158+B175+B257+B268+B276+B287+B300+B310+B385+B399+B432+B464+B472+B478+B501+B527+B533+B547</f>
        <v>2583541.7999999989</v>
      </c>
      <c r="C550" s="54">
        <f>C11+C17+C30+C54+C65+C81+C90+C96+C110+C118+C135+C142+C158+C175+C257+C268+C276+C287+C300+C310+C385+C399+C432+C464+C472+C478+C501+C527+C533+C547</f>
        <v>1292571.8599999996</v>
      </c>
      <c r="D550" s="54"/>
      <c r="E550" s="54"/>
      <c r="F550" s="62"/>
      <c r="G550" s="62"/>
      <c r="H550" s="62"/>
    </row>
    <row r="551" spans="1:8" ht="5.25" customHeight="1" x14ac:dyDescent="0.25">
      <c r="A551" s="16"/>
      <c r="B551" s="17"/>
      <c r="C551" s="17"/>
      <c r="D551" s="17"/>
      <c r="E551" s="17"/>
      <c r="F551" s="17"/>
      <c r="G551" s="17"/>
      <c r="H551" s="16"/>
    </row>
    <row r="552" spans="1:8" ht="15.75" x14ac:dyDescent="0.25">
      <c r="A552" s="26" t="s">
        <v>67</v>
      </c>
      <c r="B552" s="18"/>
      <c r="C552" s="18"/>
      <c r="D552" s="19"/>
      <c r="E552" s="19"/>
      <c r="F552" s="17"/>
      <c r="G552" s="17"/>
      <c r="H552" s="16"/>
    </row>
    <row r="554" spans="1:8" x14ac:dyDescent="0.2">
      <c r="C554" s="4"/>
    </row>
  </sheetData>
  <mergeCells count="6">
    <mergeCell ref="A1:H1"/>
    <mergeCell ref="A2:H2"/>
    <mergeCell ref="A3:H3"/>
    <mergeCell ref="A4:H4"/>
    <mergeCell ref="A5:H5"/>
    <mergeCell ref="F550:H55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30" max="7" man="1"/>
    <brk id="90" max="7" man="1"/>
    <brk id="135" max="7" man="1"/>
    <brk id="158" max="7" man="1"/>
    <brk id="276" max="7" man="1"/>
    <brk id="300" max="7" man="1"/>
    <brk id="399" max="7" man="1"/>
    <brk id="464" max="7" man="1"/>
    <brk id="501" max="7" man="1"/>
    <brk id="53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Claudio Bologna</cp:lastModifiedBy>
  <cp:lastPrinted>2019-07-25T11:47:00Z</cp:lastPrinted>
  <dcterms:created xsi:type="dcterms:W3CDTF">2014-03-24T12:38:09Z</dcterms:created>
  <dcterms:modified xsi:type="dcterms:W3CDTF">2020-01-23T17:28:56Z</dcterms:modified>
</cp:coreProperties>
</file>